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elsenord.sharepoint.com/sites/RHF-ForskningoginnovasjonSAM-Utlysningforskningsmidler2025/Delte dokumenter/Utlyste forskningsmidler/Utlysning for 2027/Utlysning (dokumenter som legges ut)/"/>
    </mc:Choice>
  </mc:AlternateContent>
  <xr:revisionPtr revIDLastSave="146" documentId="8_{9D17D2AA-8C91-49AB-98BA-993DB4DD7A9A}" xr6:coauthVersionLast="47" xr6:coauthVersionMax="47" xr10:uidLastSave="{73C64749-7272-489C-81DA-A73B95C2D84C}"/>
  <workbookProtection lockStructure="1"/>
  <bookViews>
    <workbookView xWindow="-28920" yWindow="1485" windowWidth="29040" windowHeight="17520" xr2:uid="{00000000-000D-0000-FFFF-FFFF00000000}"/>
  </bookViews>
  <sheets>
    <sheet name="Budsjett" sheetId="1" r:id="rId1"/>
    <sheet name="Lønn etter sats" sheetId="2" r:id="rId2"/>
  </sheets>
  <definedNames>
    <definedName name="_xlnm.Print_Area" localSheetId="0">Budsjett!$A$1:$U$140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F14" i="1" l="1"/>
  <c r="N21" i="1"/>
  <c r="N20" i="1"/>
  <c r="N19" i="1"/>
  <c r="N18" i="1"/>
  <c r="N17" i="1"/>
  <c r="J14" i="1" l="1"/>
  <c r="I14" i="1"/>
  <c r="H14" i="1"/>
  <c r="G14" i="1"/>
  <c r="E14" i="1"/>
  <c r="G98" i="1"/>
  <c r="F25" i="1" l="1"/>
  <c r="G25" i="1"/>
  <c r="H25" i="1"/>
  <c r="I25" i="1"/>
  <c r="J25" i="1"/>
  <c r="E25" i="1"/>
  <c r="E53" i="1"/>
  <c r="F53" i="1"/>
  <c r="G53" i="1"/>
  <c r="H53" i="1"/>
  <c r="I53" i="1"/>
  <c r="J53" i="1"/>
  <c r="F81" i="1"/>
  <c r="G81" i="1"/>
  <c r="H81" i="1"/>
  <c r="I81" i="1"/>
  <c r="J81" i="1"/>
  <c r="E81" i="1"/>
  <c r="E109" i="1"/>
  <c r="F109" i="1"/>
  <c r="G109" i="1"/>
  <c r="H109" i="1"/>
  <c r="I109" i="1"/>
  <c r="J109" i="1"/>
  <c r="F137" i="1"/>
  <c r="G137" i="1"/>
  <c r="H137" i="1"/>
  <c r="I137" i="1"/>
  <c r="J137" i="1"/>
  <c r="E137" i="1"/>
  <c r="B137" i="1" l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J126" i="1"/>
  <c r="I126" i="1"/>
  <c r="H126" i="1"/>
  <c r="H139" i="1" s="1"/>
  <c r="G126" i="1"/>
  <c r="G139" i="1" s="1"/>
  <c r="F126" i="1"/>
  <c r="E126" i="1"/>
  <c r="E139" i="1" s="1"/>
  <c r="B126" i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B109" i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J98" i="1"/>
  <c r="J110" i="1" s="1"/>
  <c r="I98" i="1"/>
  <c r="H98" i="1"/>
  <c r="F98" i="1"/>
  <c r="E98" i="1"/>
  <c r="E111" i="1" s="1"/>
  <c r="B98" i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B81" i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J70" i="1"/>
  <c r="J83" i="1" s="1"/>
  <c r="I70" i="1"/>
  <c r="H70" i="1"/>
  <c r="H82" i="1" s="1"/>
  <c r="G70" i="1"/>
  <c r="F70" i="1"/>
  <c r="F83" i="1" s="1"/>
  <c r="E70" i="1"/>
  <c r="B70" i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B53" i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J42" i="1"/>
  <c r="I42" i="1"/>
  <c r="H42" i="1"/>
  <c r="G42" i="1"/>
  <c r="G55" i="1" s="1"/>
  <c r="F42" i="1"/>
  <c r="F55" i="1" s="1"/>
  <c r="E42" i="1"/>
  <c r="E55" i="1" s="1"/>
  <c r="B42" i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H83" i="1" l="1"/>
  <c r="J111" i="1"/>
  <c r="I110" i="1"/>
  <c r="I111" i="1"/>
  <c r="H110" i="1"/>
  <c r="H111" i="1"/>
  <c r="F110" i="1"/>
  <c r="F111" i="1"/>
  <c r="E82" i="1"/>
  <c r="E83" i="1"/>
  <c r="G82" i="1"/>
  <c r="G83" i="1"/>
  <c r="G110" i="1"/>
  <c r="G111" i="1"/>
  <c r="I138" i="1"/>
  <c r="I139" i="1"/>
  <c r="F138" i="1"/>
  <c r="F139" i="1"/>
  <c r="J138" i="1"/>
  <c r="J139" i="1"/>
  <c r="I82" i="1"/>
  <c r="I83" i="1"/>
  <c r="I54" i="1"/>
  <c r="I55" i="1"/>
  <c r="H54" i="1"/>
  <c r="H55" i="1"/>
  <c r="J54" i="1"/>
  <c r="J55" i="1"/>
  <c r="K70" i="1"/>
  <c r="L70" i="1" s="1"/>
  <c r="F54" i="1"/>
  <c r="K42" i="1"/>
  <c r="L42" i="1" s="1"/>
  <c r="K98" i="1"/>
  <c r="L98" i="1" s="1"/>
  <c r="K126" i="1"/>
  <c r="L126" i="1" s="1"/>
  <c r="K137" i="1"/>
  <c r="L137" i="1" s="1"/>
  <c r="H138" i="1"/>
  <c r="E138" i="1"/>
  <c r="G138" i="1"/>
  <c r="K109" i="1"/>
  <c r="L109" i="1" s="1"/>
  <c r="E110" i="1"/>
  <c r="K81" i="1"/>
  <c r="L81" i="1" s="1"/>
  <c r="F82" i="1"/>
  <c r="J82" i="1"/>
  <c r="K53" i="1"/>
  <c r="L53" i="1" s="1"/>
  <c r="E54" i="1"/>
  <c r="G54" i="1"/>
  <c r="N27" i="1"/>
  <c r="N26" i="1"/>
  <c r="N25" i="1"/>
  <c r="N24" i="1"/>
  <c r="N23" i="1"/>
  <c r="O23" i="1" s="1"/>
  <c r="B25" i="1"/>
  <c r="B14" i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L11" i="1"/>
  <c r="K12" i="1"/>
  <c r="L12" i="1" s="1"/>
  <c r="K13" i="1"/>
  <c r="L13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4" i="1"/>
  <c r="L4" i="1" s="1"/>
  <c r="O6" i="1" l="1"/>
  <c r="O4" i="1"/>
  <c r="Q18" i="1"/>
  <c r="S19" i="1"/>
  <c r="O21" i="1"/>
  <c r="T20" i="1"/>
  <c r="R18" i="1"/>
  <c r="T19" i="1"/>
  <c r="P21" i="1"/>
  <c r="S18" i="1"/>
  <c r="O20" i="1"/>
  <c r="Q21" i="1"/>
  <c r="T18" i="1"/>
  <c r="P20" i="1"/>
  <c r="R21" i="1"/>
  <c r="P18" i="1"/>
  <c r="O19" i="1"/>
  <c r="Q20" i="1"/>
  <c r="S21" i="1"/>
  <c r="R19" i="1"/>
  <c r="P19" i="1"/>
  <c r="R20" i="1"/>
  <c r="T21" i="1"/>
  <c r="O18" i="1"/>
  <c r="Q19" i="1"/>
  <c r="S20" i="1"/>
  <c r="O17" i="1"/>
  <c r="S17" i="1"/>
  <c r="P17" i="1"/>
  <c r="T17" i="1"/>
  <c r="Q17" i="1"/>
  <c r="R17" i="1"/>
  <c r="K110" i="1"/>
  <c r="T23" i="1"/>
  <c r="Q23" i="1"/>
  <c r="S23" i="1"/>
  <c r="R23" i="1"/>
  <c r="P23" i="1"/>
  <c r="R3" i="1"/>
  <c r="Q4" i="1"/>
  <c r="T5" i="1"/>
  <c r="S6" i="1"/>
  <c r="R7" i="1"/>
  <c r="Q9" i="1"/>
  <c r="T10" i="1"/>
  <c r="S11" i="1"/>
  <c r="R12" i="1"/>
  <c r="P3" i="1"/>
  <c r="P7" i="1"/>
  <c r="P12" i="1"/>
  <c r="R4" i="1"/>
  <c r="S7" i="1"/>
  <c r="R9" i="1"/>
  <c r="S12" i="1"/>
  <c r="P4" i="1"/>
  <c r="T3" i="1"/>
  <c r="R5" i="1"/>
  <c r="S9" i="1"/>
  <c r="R10" i="1"/>
  <c r="P5" i="1"/>
  <c r="Q3" i="1"/>
  <c r="T4" i="1"/>
  <c r="S5" i="1"/>
  <c r="R6" i="1"/>
  <c r="Q7" i="1"/>
  <c r="T9" i="1"/>
  <c r="S10" i="1"/>
  <c r="R11" i="1"/>
  <c r="Q12" i="1"/>
  <c r="P6" i="1"/>
  <c r="P11" i="1"/>
  <c r="S3" i="1"/>
  <c r="Q5" i="1"/>
  <c r="T6" i="1"/>
  <c r="Q10" i="1"/>
  <c r="T11" i="1"/>
  <c r="P9" i="1"/>
  <c r="O5" i="1"/>
  <c r="S4" i="1"/>
  <c r="Q6" i="1"/>
  <c r="T7" i="1"/>
  <c r="Q11" i="1"/>
  <c r="T12" i="1"/>
  <c r="P10" i="1"/>
  <c r="T24" i="1"/>
  <c r="S25" i="1"/>
  <c r="R26" i="1"/>
  <c r="R27" i="1"/>
  <c r="P24" i="1"/>
  <c r="T26" i="1"/>
  <c r="P25" i="1"/>
  <c r="Q25" i="1"/>
  <c r="S24" i="1"/>
  <c r="R25" i="1"/>
  <c r="Q26" i="1"/>
  <c r="Q27" i="1"/>
  <c r="P27" i="1"/>
  <c r="T25" i="1"/>
  <c r="S27" i="1"/>
  <c r="R24" i="1"/>
  <c r="T27" i="1"/>
  <c r="P26" i="1"/>
  <c r="Q24" i="1"/>
  <c r="S26" i="1"/>
  <c r="K82" i="1"/>
  <c r="K138" i="1"/>
  <c r="K54" i="1"/>
  <c r="O26" i="1"/>
  <c r="O25" i="1"/>
  <c r="O9" i="1"/>
  <c r="O7" i="1"/>
  <c r="O11" i="1"/>
  <c r="O10" i="1"/>
  <c r="O3" i="1"/>
  <c r="O12" i="1"/>
  <c r="O27" i="1"/>
  <c r="O24" i="1"/>
  <c r="T22" i="1" l="1"/>
  <c r="T34" i="1" s="1"/>
  <c r="S13" i="1"/>
  <c r="P22" i="1"/>
  <c r="P34" i="1" s="1"/>
  <c r="S22" i="1"/>
  <c r="S34" i="1" s="1"/>
  <c r="Q22" i="1"/>
  <c r="Q34" i="1" s="1"/>
  <c r="R22" i="1"/>
  <c r="R34" i="1" s="1"/>
  <c r="P13" i="1"/>
  <c r="S8" i="1"/>
  <c r="Q8" i="1"/>
  <c r="T8" i="1"/>
  <c r="S28" i="1"/>
  <c r="T13" i="1"/>
  <c r="P8" i="1"/>
  <c r="R8" i="1"/>
  <c r="R13" i="1"/>
  <c r="U6" i="1"/>
  <c r="P28" i="1"/>
  <c r="Q28" i="1"/>
  <c r="Q13" i="1"/>
  <c r="R28" i="1"/>
  <c r="T28" i="1"/>
  <c r="O22" i="1"/>
  <c r="O34" i="1" s="1"/>
  <c r="U9" i="1"/>
  <c r="U12" i="1"/>
  <c r="U4" i="1"/>
  <c r="O8" i="1"/>
  <c r="U11" i="1"/>
  <c r="U10" i="1"/>
  <c r="U5" i="1"/>
  <c r="O13" i="1"/>
  <c r="U7" i="1"/>
  <c r="U3" i="1"/>
  <c r="O28" i="1"/>
  <c r="K14" i="1"/>
  <c r="L14" i="1" s="1"/>
  <c r="K25" i="1"/>
  <c r="L25" i="1" s="1"/>
  <c r="F27" i="1"/>
  <c r="E27" i="1"/>
  <c r="E26" i="1"/>
  <c r="J26" i="1"/>
  <c r="F26" i="1"/>
  <c r="I26" i="1"/>
  <c r="H26" i="1"/>
  <c r="G27" i="1"/>
  <c r="I27" i="1"/>
  <c r="H27" i="1"/>
  <c r="J27" i="1"/>
  <c r="G26" i="1"/>
  <c r="T32" i="1" l="1"/>
  <c r="R32" i="1"/>
  <c r="S32" i="1"/>
  <c r="Q32" i="1"/>
  <c r="P32" i="1"/>
  <c r="O32" i="1"/>
  <c r="T29" i="1"/>
  <c r="P29" i="1"/>
  <c r="S14" i="1"/>
  <c r="P14" i="1"/>
  <c r="Q29" i="1"/>
  <c r="S29" i="1"/>
  <c r="R14" i="1"/>
  <c r="T14" i="1"/>
  <c r="Q14" i="1"/>
  <c r="R29" i="1"/>
  <c r="O14" i="1"/>
  <c r="U13" i="1"/>
  <c r="U8" i="1"/>
  <c r="U24" i="1"/>
  <c r="U21" i="1"/>
  <c r="K26" i="1"/>
  <c r="R30" i="1" l="1"/>
  <c r="P30" i="1"/>
  <c r="T30" i="1"/>
  <c r="Q30" i="1"/>
  <c r="S30" i="1"/>
  <c r="U18" i="1"/>
  <c r="U19" i="1"/>
  <c r="U26" i="1"/>
  <c r="U25" i="1"/>
  <c r="U20" i="1"/>
  <c r="U27" i="1" l="1"/>
  <c r="O29" i="1"/>
  <c r="O30" i="1" s="1"/>
  <c r="U14" i="1" l="1"/>
  <c r="U17" i="1" l="1"/>
  <c r="U22" i="1"/>
  <c r="U34" i="1" s="1"/>
  <c r="U28" i="1"/>
  <c r="U23" i="1"/>
  <c r="U32" i="1" l="1"/>
  <c r="U29" i="1"/>
</calcChain>
</file>

<file path=xl/sharedStrings.xml><?xml version="1.0" encoding="utf-8"?>
<sst xmlns="http://schemas.openxmlformats.org/spreadsheetml/2006/main" count="201" uniqueCount="31">
  <si>
    <t>Velg institusjon</t>
  </si>
  <si>
    <t>Totaloversikt</t>
  </si>
  <si>
    <t>Kostnadstype</t>
  </si>
  <si>
    <t>Spesifikasjon</t>
  </si>
  <si>
    <t>Total</t>
  </si>
  <si>
    <t>(velg fra nedtrekk)</t>
  </si>
  <si>
    <t>Søkes HN</t>
  </si>
  <si>
    <t>Lønn etter sats</t>
  </si>
  <si>
    <t>søkes</t>
  </si>
  <si>
    <t>Lønn uten sats</t>
  </si>
  <si>
    <t>Drift</t>
  </si>
  <si>
    <t>Utstyr</t>
  </si>
  <si>
    <t>Utenlandsopphold</t>
  </si>
  <si>
    <t>Sum søknad</t>
  </si>
  <si>
    <t>Egenandel</t>
  </si>
  <si>
    <t>Lønn</t>
  </si>
  <si>
    <t>Sum egenandel</t>
  </si>
  <si>
    <t>egen</t>
  </si>
  <si>
    <t>Stipendsatser:</t>
  </si>
  <si>
    <t>år</t>
  </si>
  <si>
    <t>sats</t>
  </si>
  <si>
    <t>Søknad</t>
  </si>
  <si>
    <t>Finnmarkssykehuset</t>
  </si>
  <si>
    <t>Sykehusapotek Nord</t>
  </si>
  <si>
    <t>Universitetsykehuset Nord-Norge</t>
  </si>
  <si>
    <t>Nordlandssykehuset</t>
  </si>
  <si>
    <t>Helgelandssykehuset</t>
  </si>
  <si>
    <t>UiT Norges arktiske universitet</t>
  </si>
  <si>
    <t>Nord universitet</t>
  </si>
  <si>
    <t>SKDE</t>
  </si>
  <si>
    <t>Helse Nord 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</si>
</sst>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ahoma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/>
    <xf numFmtId="0" fontId="0" fillId="5" borderId="1" xfId="0" applyFill="1" applyBorder="1"/>
    <xf numFmtId="0" fontId="0" fillId="4" borderId="1" xfId="0" applyFill="1" applyBorder="1"/>
    <xf numFmtId="0" fontId="1" fillId="3" borderId="1" xfId="0" applyFont="1" applyFill="1" applyBorder="1"/>
    <xf numFmtId="0" fontId="1" fillId="6" borderId="1" xfId="0" applyFont="1" applyFill="1" applyBorder="1"/>
    <xf numFmtId="0" fontId="3" fillId="0" borderId="0" xfId="0" applyFont="1"/>
    <xf numFmtId="3" fontId="0" fillId="5" borderId="1" xfId="0" applyNumberFormat="1" applyFill="1" applyBorder="1"/>
    <xf numFmtId="3" fontId="0" fillId="3" borderId="1" xfId="0" applyNumberFormat="1" applyFill="1" applyBorder="1"/>
    <xf numFmtId="3" fontId="0" fillId="4" borderId="1" xfId="0" applyNumberFormat="1" applyFill="1" applyBorder="1"/>
    <xf numFmtId="3" fontId="0" fillId="6" borderId="1" xfId="0" applyNumberFormat="1" applyFill="1" applyBorder="1"/>
    <xf numFmtId="0" fontId="4" fillId="0" borderId="0" xfId="0" applyFont="1"/>
    <xf numFmtId="0" fontId="2" fillId="2" borderId="1" xfId="0" applyFont="1" applyFill="1" applyBorder="1"/>
    <xf numFmtId="0" fontId="2" fillId="0" borderId="0" xfId="0" applyFont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0" borderId="0" xfId="0" applyFont="1"/>
    <xf numFmtId="3" fontId="5" fillId="5" borderId="1" xfId="0" applyNumberFormat="1" applyFont="1" applyFill="1" applyBorder="1"/>
    <xf numFmtId="3" fontId="5" fillId="3" borderId="1" xfId="0" applyNumberFormat="1" applyFont="1" applyFill="1" applyBorder="1"/>
    <xf numFmtId="3" fontId="5" fillId="4" borderId="1" xfId="0" applyNumberFormat="1" applyFont="1" applyFill="1" applyBorder="1"/>
    <xf numFmtId="3" fontId="5" fillId="6" borderId="1" xfId="0" applyNumberFormat="1" applyFont="1" applyFill="1" applyBorder="1"/>
    <xf numFmtId="0" fontId="6" fillId="0" borderId="0" xfId="0" applyFont="1" applyAlignment="1">
      <alignment wrapText="1"/>
    </xf>
    <xf numFmtId="0" fontId="0" fillId="5" borderId="5" xfId="0" applyFill="1" applyBorder="1"/>
    <xf numFmtId="0" fontId="2" fillId="2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2" borderId="5" xfId="0" applyFont="1" applyFill="1" applyBorder="1"/>
    <xf numFmtId="0" fontId="7" fillId="0" borderId="0" xfId="0" applyFont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8" fillId="0" borderId="0" xfId="0" applyFont="1"/>
    <xf numFmtId="0" fontId="13" fillId="0" borderId="11" xfId="1" applyFont="1" applyBorder="1" applyAlignment="1">
      <alignment horizontal="right"/>
    </xf>
    <xf numFmtId="0" fontId="13" fillId="0" borderId="12" xfId="1" applyFont="1" applyBorder="1" applyAlignment="1">
      <alignment horizontal="right"/>
    </xf>
    <xf numFmtId="0" fontId="14" fillId="0" borderId="11" xfId="1" applyFont="1" applyBorder="1"/>
    <xf numFmtId="0" fontId="14" fillId="0" borderId="13" xfId="1" applyFont="1" applyBorder="1"/>
    <xf numFmtId="0" fontId="11" fillId="0" borderId="1" xfId="1" applyFont="1" applyBorder="1"/>
    <xf numFmtId="0" fontId="13" fillId="0" borderId="1" xfId="1" applyFont="1" applyBorder="1" applyAlignment="1">
      <alignment horizontal="right"/>
    </xf>
    <xf numFmtId="0" fontId="14" fillId="0" borderId="1" xfId="1" applyFont="1" applyBorder="1"/>
    <xf numFmtId="3" fontId="0" fillId="0" borderId="1" xfId="0" applyNumberFormat="1" applyBorder="1"/>
    <xf numFmtId="3" fontId="17" fillId="0" borderId="1" xfId="1" applyNumberFormat="1" applyFont="1" applyBorder="1"/>
    <xf numFmtId="3" fontId="0" fillId="0" borderId="12" xfId="0" applyNumberFormat="1" applyBorder="1"/>
    <xf numFmtId="3" fontId="12" fillId="0" borderId="12" xfId="1" applyNumberFormat="1" applyFont="1" applyBorder="1"/>
    <xf numFmtId="3" fontId="0" fillId="0" borderId="14" xfId="0" applyNumberFormat="1" applyBorder="1"/>
    <xf numFmtId="0" fontId="0" fillId="5" borderId="1" xfId="0" applyFill="1" applyBorder="1" applyProtection="1">
      <protection locked="0"/>
    </xf>
    <xf numFmtId="3" fontId="0" fillId="5" borderId="1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4" borderId="1" xfId="0" applyFill="1" applyBorder="1" applyProtection="1">
      <protection locked="0"/>
    </xf>
    <xf numFmtId="3" fontId="0" fillId="4" borderId="1" xfId="0" applyNumberFormat="1" applyFill="1" applyBorder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Fill="1"/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1" fillId="0" borderId="9" xfId="1" applyFont="1" applyBorder="1" applyAlignment="1">
      <alignment horizontal="center"/>
    </xf>
    <xf numFmtId="0" fontId="11" fillId="0" borderId="10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</dxf>
    <dxf>
      <border diagonalUp="0" diagonalDown="0">
        <left style="dotted">
          <color theme="4"/>
        </left>
        <right style="dotted">
          <color theme="4"/>
        </right>
        <top style="dotted">
          <color theme="4"/>
        </top>
        <bottom style="dotted">
          <color theme="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13" displayName="Tabell13" ref="P36:R45" totalsRowShown="0" headerRowDxfId="16" dataDxfId="15" tableBorderDxfId="14">
  <tableColumns count="3">
    <tableColumn id="1" xr3:uid="{00000000-0010-0000-0000-000001000000}" name="Søknad" dataDxfId="13"/>
    <tableColumn id="2" xr3:uid="{00000000-0010-0000-0000-000002000000}" name="Egenandel" dataDxfId="12"/>
    <tableColumn id="3" xr3:uid="{3D5E3FA6-819A-47F6-B2F2-844471AEFDAC}" name="Velg institusjon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0"/>
  <sheetViews>
    <sheetView tabSelected="1" zoomScale="80" zoomScaleNormal="80" workbookViewId="0">
      <selection activeCell="C32" sqref="C32"/>
    </sheetView>
  </sheetViews>
  <sheetFormatPr baseColWidth="10" defaultColWidth="11.453125" defaultRowHeight="14.5" x14ac:dyDescent="0.35"/>
  <cols>
    <col min="1" max="1" width="10.1796875" style="12" bestFit="1" customWidth="1"/>
    <col min="2" max="2" width="11.08984375" hidden="1" customWidth="1"/>
    <col min="3" max="3" width="22.54296875" bestFit="1" customWidth="1"/>
    <col min="4" max="4" width="12.81640625" bestFit="1" customWidth="1"/>
    <col min="5" max="10" width="10" customWidth="1"/>
    <col min="11" max="11" width="14.81640625" style="12" customWidth="1"/>
    <col min="12" max="12" width="17" style="27" bestFit="1" customWidth="1"/>
    <col min="13" max="13" width="10.1796875" style="12" bestFit="1" customWidth="1"/>
    <col min="14" max="14" width="23.81640625" bestFit="1" customWidth="1"/>
    <col min="15" max="20" width="21.1796875" customWidth="1"/>
    <col min="21" max="21" width="18.54296875" style="16" customWidth="1"/>
  </cols>
  <sheetData>
    <row r="1" spans="1:21" ht="28.5" x14ac:dyDescent="0.65">
      <c r="C1" s="58" t="s">
        <v>0</v>
      </c>
      <c r="N1" s="5" t="s">
        <v>1</v>
      </c>
    </row>
    <row r="2" spans="1:21" s="12" customFormat="1" x14ac:dyDescent="0.35">
      <c r="A2" s="23"/>
      <c r="B2" s="28"/>
      <c r="C2" s="11" t="s">
        <v>2</v>
      </c>
      <c r="D2" s="11" t="s">
        <v>3</v>
      </c>
      <c r="E2" s="11">
        <v>2027</v>
      </c>
      <c r="F2" s="11">
        <v>2028</v>
      </c>
      <c r="G2" s="11">
        <v>2029</v>
      </c>
      <c r="H2" s="11">
        <v>2030</v>
      </c>
      <c r="I2" s="11">
        <v>2031</v>
      </c>
      <c r="J2" s="11">
        <v>2032</v>
      </c>
      <c r="K2" s="11" t="s">
        <v>4</v>
      </c>
      <c r="L2" s="27"/>
      <c r="M2" s="13"/>
      <c r="N2" s="11" t="s">
        <v>2</v>
      </c>
      <c r="O2" s="11">
        <v>2027</v>
      </c>
      <c r="P2" s="11">
        <v>2028</v>
      </c>
      <c r="Q2" s="11">
        <v>2029</v>
      </c>
      <c r="R2" s="11">
        <v>2030</v>
      </c>
      <c r="S2" s="11">
        <v>2031</v>
      </c>
      <c r="T2" s="11">
        <v>2032</v>
      </c>
      <c r="U2" s="14" t="s">
        <v>4</v>
      </c>
    </row>
    <row r="3" spans="1:21" x14ac:dyDescent="0.35">
      <c r="A3" s="23"/>
      <c r="B3" s="28"/>
      <c r="C3" s="26" t="s">
        <v>5</v>
      </c>
      <c r="D3" s="11"/>
      <c r="E3" s="62"/>
      <c r="F3" s="63"/>
      <c r="G3" s="63"/>
      <c r="H3" s="63"/>
      <c r="I3" s="63"/>
      <c r="J3" s="63"/>
      <c r="K3" s="11"/>
      <c r="M3" s="36" t="s">
        <v>6</v>
      </c>
      <c r="N3" s="1" t="s">
        <v>7</v>
      </c>
      <c r="O3" s="6">
        <f t="shared" ref="O3:T7" si="0">SUMIFS(E:E,$B:$B,"søkes",$C:$C,$N3)</f>
        <v>0</v>
      </c>
      <c r="P3" s="6">
        <f t="shared" si="0"/>
        <v>0</v>
      </c>
      <c r="Q3" s="6">
        <f t="shared" si="0"/>
        <v>0</v>
      </c>
      <c r="R3" s="6">
        <f t="shared" si="0"/>
        <v>0</v>
      </c>
      <c r="S3" s="6">
        <f t="shared" si="0"/>
        <v>0</v>
      </c>
      <c r="T3" s="6">
        <f t="shared" si="0"/>
        <v>0</v>
      </c>
      <c r="U3" s="17">
        <f t="shared" ref="U3:U14" si="1">SUM(O3:T3)</f>
        <v>0</v>
      </c>
    </row>
    <row r="4" spans="1:21" x14ac:dyDescent="0.35">
      <c r="A4" s="30" t="s">
        <v>6</v>
      </c>
      <c r="B4" s="29" t="s">
        <v>8</v>
      </c>
      <c r="C4" s="22"/>
      <c r="D4" s="53"/>
      <c r="E4" s="54"/>
      <c r="F4" s="54"/>
      <c r="G4" s="54"/>
      <c r="H4" s="54"/>
      <c r="I4" s="54"/>
      <c r="J4" s="54"/>
      <c r="K4" s="17">
        <f t="shared" ref="K4:K26" si="2">SUM(E4:J4)</f>
        <v>0</v>
      </c>
      <c r="L4" s="27">
        <f t="shared" ref="L4:L25" si="3">IF(K4&gt;0,IF(C4&gt;0,,"Kostnadstype mangler"),0)</f>
        <v>0</v>
      </c>
      <c r="M4" s="24"/>
      <c r="N4" s="1" t="s">
        <v>9</v>
      </c>
      <c r="O4" s="6">
        <f>SUMIFS(E:E,$B:$B,"søkes",$C:$C,$N4)</f>
        <v>0</v>
      </c>
      <c r="P4" s="6">
        <f t="shared" si="0"/>
        <v>0</v>
      </c>
      <c r="Q4" s="6">
        <f t="shared" si="0"/>
        <v>0</v>
      </c>
      <c r="R4" s="6">
        <f t="shared" si="0"/>
        <v>0</v>
      </c>
      <c r="S4" s="6">
        <f t="shared" si="0"/>
        <v>0</v>
      </c>
      <c r="T4" s="6">
        <f t="shared" si="0"/>
        <v>0</v>
      </c>
      <c r="U4" s="17">
        <f t="shared" si="1"/>
        <v>0</v>
      </c>
    </row>
    <row r="5" spans="1:21" x14ac:dyDescent="0.35">
      <c r="A5" s="31"/>
      <c r="B5" s="29" t="s">
        <v>8</v>
      </c>
      <c r="C5" s="55"/>
      <c r="D5" s="53"/>
      <c r="E5" s="54"/>
      <c r="F5" s="54"/>
      <c r="G5" s="54"/>
      <c r="H5" s="54"/>
      <c r="I5" s="54"/>
      <c r="J5" s="54"/>
      <c r="K5" s="17">
        <f t="shared" si="2"/>
        <v>0</v>
      </c>
      <c r="L5" s="27">
        <f t="shared" si="3"/>
        <v>0</v>
      </c>
      <c r="M5" s="24"/>
      <c r="N5" s="1" t="s">
        <v>10</v>
      </c>
      <c r="O5" s="6">
        <f t="shared" si="0"/>
        <v>0</v>
      </c>
      <c r="P5" s="6">
        <f t="shared" si="0"/>
        <v>0</v>
      </c>
      <c r="Q5" s="6">
        <f t="shared" si="0"/>
        <v>0</v>
      </c>
      <c r="R5" s="6">
        <f t="shared" si="0"/>
        <v>0</v>
      </c>
      <c r="S5" s="6">
        <f t="shared" si="0"/>
        <v>0</v>
      </c>
      <c r="T5" s="6">
        <f t="shared" si="0"/>
        <v>0</v>
      </c>
      <c r="U5" s="17">
        <f t="shared" si="1"/>
        <v>0</v>
      </c>
    </row>
    <row r="6" spans="1:21" x14ac:dyDescent="0.35">
      <c r="A6" s="31"/>
      <c r="B6" s="29" t="s">
        <v>8</v>
      </c>
      <c r="C6" s="55"/>
      <c r="D6" s="53"/>
      <c r="E6" s="54"/>
      <c r="F6" s="54"/>
      <c r="G6" s="54"/>
      <c r="H6" s="54"/>
      <c r="I6" s="54"/>
      <c r="J6" s="54"/>
      <c r="K6" s="17">
        <f t="shared" si="2"/>
        <v>0</v>
      </c>
      <c r="L6" s="27">
        <f t="shared" si="3"/>
        <v>0</v>
      </c>
      <c r="M6" s="24"/>
      <c r="N6" s="1" t="s">
        <v>11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  <c r="T6" s="6">
        <f t="shared" si="0"/>
        <v>0</v>
      </c>
      <c r="U6" s="17">
        <f t="shared" si="1"/>
        <v>0</v>
      </c>
    </row>
    <row r="7" spans="1:21" x14ac:dyDescent="0.35">
      <c r="A7" s="31"/>
      <c r="B7" s="29" t="s">
        <v>8</v>
      </c>
      <c r="C7" s="55"/>
      <c r="D7" s="53"/>
      <c r="E7" s="54"/>
      <c r="F7" s="54"/>
      <c r="G7" s="54"/>
      <c r="H7" s="54"/>
      <c r="I7" s="54"/>
      <c r="J7" s="54"/>
      <c r="K7" s="17">
        <f t="shared" si="2"/>
        <v>0</v>
      </c>
      <c r="L7" s="27">
        <f t="shared" si="3"/>
        <v>0</v>
      </c>
      <c r="M7" s="24"/>
      <c r="N7" s="1" t="s">
        <v>12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0"/>
        <v>0</v>
      </c>
      <c r="T7" s="6">
        <f t="shared" si="0"/>
        <v>0</v>
      </c>
      <c r="U7" s="17">
        <f t="shared" si="1"/>
        <v>0</v>
      </c>
    </row>
    <row r="8" spans="1:21" x14ac:dyDescent="0.35">
      <c r="A8" s="31"/>
      <c r="B8" s="29" t="s">
        <v>8</v>
      </c>
      <c r="C8" s="55"/>
      <c r="D8" s="53"/>
      <c r="E8" s="54"/>
      <c r="F8" s="54"/>
      <c r="G8" s="54"/>
      <c r="H8" s="54"/>
      <c r="I8" s="54"/>
      <c r="J8" s="54"/>
      <c r="K8" s="17">
        <f t="shared" si="2"/>
        <v>0</v>
      </c>
      <c r="L8" s="27">
        <f t="shared" si="3"/>
        <v>0</v>
      </c>
      <c r="M8" s="37"/>
      <c r="N8" s="3" t="s">
        <v>13</v>
      </c>
      <c r="O8" s="7">
        <f t="shared" ref="O8:P8" si="4">SUM(O3:O7)</f>
        <v>0</v>
      </c>
      <c r="P8" s="7">
        <f t="shared" si="4"/>
        <v>0</v>
      </c>
      <c r="Q8" s="7">
        <f t="shared" ref="Q8:T8" si="5">SUM(Q3:Q7)</f>
        <v>0</v>
      </c>
      <c r="R8" s="7">
        <f t="shared" si="5"/>
        <v>0</v>
      </c>
      <c r="S8" s="7">
        <f t="shared" si="5"/>
        <v>0</v>
      </c>
      <c r="T8" s="7">
        <f t="shared" si="5"/>
        <v>0</v>
      </c>
      <c r="U8" s="18">
        <f t="shared" si="1"/>
        <v>0</v>
      </c>
    </row>
    <row r="9" spans="1:21" x14ac:dyDescent="0.35">
      <c r="A9" s="31"/>
      <c r="B9" s="29" t="s">
        <v>8</v>
      </c>
      <c r="C9" s="55"/>
      <c r="D9" s="53"/>
      <c r="E9" s="54"/>
      <c r="F9" s="54"/>
      <c r="G9" s="54"/>
      <c r="H9" s="54"/>
      <c r="I9" s="54"/>
      <c r="J9" s="54"/>
      <c r="K9" s="17">
        <f t="shared" si="2"/>
        <v>0</v>
      </c>
      <c r="L9" s="27">
        <f t="shared" si="3"/>
        <v>0</v>
      </c>
      <c r="M9" s="38" t="s">
        <v>14</v>
      </c>
      <c r="N9" s="2" t="s">
        <v>15</v>
      </c>
      <c r="O9" s="8">
        <f t="shared" ref="O9:T12" si="6">SUMIFS(E:E,$B:$B,"egen",$C:$C,$N9)</f>
        <v>0</v>
      </c>
      <c r="P9" s="8">
        <f t="shared" si="6"/>
        <v>0</v>
      </c>
      <c r="Q9" s="8">
        <f t="shared" si="6"/>
        <v>0</v>
      </c>
      <c r="R9" s="8">
        <f t="shared" si="6"/>
        <v>0</v>
      </c>
      <c r="S9" s="8">
        <f t="shared" si="6"/>
        <v>0</v>
      </c>
      <c r="T9" s="8">
        <f t="shared" si="6"/>
        <v>0</v>
      </c>
      <c r="U9" s="19">
        <f t="shared" si="1"/>
        <v>0</v>
      </c>
    </row>
    <row r="10" spans="1:21" x14ac:dyDescent="0.35">
      <c r="A10" s="31"/>
      <c r="B10" s="29" t="s">
        <v>8</v>
      </c>
      <c r="C10" s="55"/>
      <c r="D10" s="53"/>
      <c r="E10" s="54"/>
      <c r="F10" s="54"/>
      <c r="G10" s="54"/>
      <c r="H10" s="54"/>
      <c r="I10" s="54"/>
      <c r="J10" s="54"/>
      <c r="K10" s="17">
        <f t="shared" si="2"/>
        <v>0</v>
      </c>
      <c r="L10" s="27">
        <f t="shared" si="3"/>
        <v>0</v>
      </c>
      <c r="M10" s="25"/>
      <c r="N10" s="2" t="s">
        <v>10</v>
      </c>
      <c r="O10" s="8">
        <f t="shared" si="6"/>
        <v>0</v>
      </c>
      <c r="P10" s="8">
        <f t="shared" si="6"/>
        <v>0</v>
      </c>
      <c r="Q10" s="8">
        <f t="shared" si="6"/>
        <v>0</v>
      </c>
      <c r="R10" s="8">
        <f t="shared" si="6"/>
        <v>0</v>
      </c>
      <c r="S10" s="8">
        <f t="shared" si="6"/>
        <v>0</v>
      </c>
      <c r="T10" s="8">
        <f t="shared" si="6"/>
        <v>0</v>
      </c>
      <c r="U10" s="19">
        <f t="shared" si="1"/>
        <v>0</v>
      </c>
    </row>
    <row r="11" spans="1:21" x14ac:dyDescent="0.35">
      <c r="A11" s="31"/>
      <c r="B11" s="29" t="s">
        <v>8</v>
      </c>
      <c r="C11" s="55"/>
      <c r="D11" s="53"/>
      <c r="E11" s="54"/>
      <c r="F11" s="54"/>
      <c r="G11" s="54"/>
      <c r="H11" s="54"/>
      <c r="I11" s="54"/>
      <c r="J11" s="54"/>
      <c r="K11" s="17">
        <f t="shared" si="2"/>
        <v>0</v>
      </c>
      <c r="L11" s="27">
        <f t="shared" si="3"/>
        <v>0</v>
      </c>
      <c r="M11" s="25"/>
      <c r="N11" s="2" t="s">
        <v>11</v>
      </c>
      <c r="O11" s="8">
        <f t="shared" si="6"/>
        <v>0</v>
      </c>
      <c r="P11" s="8">
        <f t="shared" si="6"/>
        <v>0</v>
      </c>
      <c r="Q11" s="8">
        <f t="shared" si="6"/>
        <v>0</v>
      </c>
      <c r="R11" s="8">
        <f t="shared" si="6"/>
        <v>0</v>
      </c>
      <c r="S11" s="8">
        <f t="shared" si="6"/>
        <v>0</v>
      </c>
      <c r="T11" s="8">
        <f t="shared" si="6"/>
        <v>0</v>
      </c>
      <c r="U11" s="19">
        <f t="shared" si="1"/>
        <v>0</v>
      </c>
    </row>
    <row r="12" spans="1:21" x14ac:dyDescent="0.35">
      <c r="A12" s="31"/>
      <c r="B12" s="29" t="s">
        <v>8</v>
      </c>
      <c r="C12" s="55"/>
      <c r="D12" s="53"/>
      <c r="E12" s="54"/>
      <c r="F12" s="54"/>
      <c r="G12" s="54"/>
      <c r="H12" s="54"/>
      <c r="I12" s="54"/>
      <c r="J12" s="54"/>
      <c r="K12" s="17">
        <f t="shared" si="2"/>
        <v>0</v>
      </c>
      <c r="L12" s="27">
        <f t="shared" si="3"/>
        <v>0</v>
      </c>
      <c r="M12" s="25"/>
      <c r="N12" s="2" t="s">
        <v>12</v>
      </c>
      <c r="O12" s="8">
        <f t="shared" si="6"/>
        <v>0</v>
      </c>
      <c r="P12" s="8">
        <f t="shared" si="6"/>
        <v>0</v>
      </c>
      <c r="Q12" s="8">
        <f t="shared" si="6"/>
        <v>0</v>
      </c>
      <c r="R12" s="8">
        <f t="shared" si="6"/>
        <v>0</v>
      </c>
      <c r="S12" s="8">
        <f t="shared" si="6"/>
        <v>0</v>
      </c>
      <c r="T12" s="8">
        <f t="shared" si="6"/>
        <v>0</v>
      </c>
      <c r="U12" s="19">
        <f t="shared" si="1"/>
        <v>0</v>
      </c>
    </row>
    <row r="13" spans="1:21" x14ac:dyDescent="0.35">
      <c r="A13" s="31"/>
      <c r="B13" s="29" t="s">
        <v>8</v>
      </c>
      <c r="C13" s="55"/>
      <c r="D13" s="53"/>
      <c r="E13" s="54"/>
      <c r="F13" s="54"/>
      <c r="G13" s="54"/>
      <c r="H13" s="54"/>
      <c r="I13" s="54"/>
      <c r="J13" s="54"/>
      <c r="K13" s="17">
        <f t="shared" si="2"/>
        <v>0</v>
      </c>
      <c r="L13" s="27">
        <f t="shared" si="3"/>
        <v>0</v>
      </c>
      <c r="M13" s="39"/>
      <c r="N13" s="4" t="s">
        <v>16</v>
      </c>
      <c r="O13" s="9">
        <f>SUM(O9:O12)</f>
        <v>0</v>
      </c>
      <c r="P13" s="9">
        <f>SUM(P9:P12)</f>
        <v>0</v>
      </c>
      <c r="Q13" s="9">
        <f t="shared" ref="Q13:T13" si="7">SUM(Q9:Q12)</f>
        <v>0</v>
      </c>
      <c r="R13" s="9">
        <f t="shared" si="7"/>
        <v>0</v>
      </c>
      <c r="S13" s="9">
        <f t="shared" si="7"/>
        <v>0</v>
      </c>
      <c r="T13" s="9">
        <f t="shared" si="7"/>
        <v>0</v>
      </c>
      <c r="U13" s="20">
        <f t="shared" si="1"/>
        <v>0</v>
      </c>
    </row>
    <row r="14" spans="1:21" x14ac:dyDescent="0.35">
      <c r="A14" s="32"/>
      <c r="B14" s="29" t="str">
        <f>C1</f>
        <v>Velg institusjon</v>
      </c>
      <c r="C14" s="3" t="s">
        <v>13</v>
      </c>
      <c r="D14" s="3"/>
      <c r="E14" s="7">
        <f>SUM(E4:E13)</f>
        <v>0</v>
      </c>
      <c r="F14" s="7">
        <f t="shared" ref="F14:J14" si="8">SUM(F4:F13)</f>
        <v>0</v>
      </c>
      <c r="G14" s="7">
        <f t="shared" si="8"/>
        <v>0</v>
      </c>
      <c r="H14" s="7">
        <f t="shared" si="8"/>
        <v>0</v>
      </c>
      <c r="I14" s="7">
        <f t="shared" si="8"/>
        <v>0</v>
      </c>
      <c r="J14" s="7">
        <f t="shared" si="8"/>
        <v>0</v>
      </c>
      <c r="K14" s="18">
        <f t="shared" si="2"/>
        <v>0</v>
      </c>
      <c r="L14" s="27">
        <f t="shared" si="3"/>
        <v>0</v>
      </c>
      <c r="M14" s="14" t="s">
        <v>4</v>
      </c>
      <c r="N14" s="14"/>
      <c r="O14" s="15">
        <f>O8+O13</f>
        <v>0</v>
      </c>
      <c r="P14" s="15">
        <f>P8+P13</f>
        <v>0</v>
      </c>
      <c r="Q14" s="15">
        <f t="shared" ref="Q14:T14" si="9">Q8+Q13</f>
        <v>0</v>
      </c>
      <c r="R14" s="15">
        <f t="shared" si="9"/>
        <v>0</v>
      </c>
      <c r="S14" s="15">
        <f t="shared" si="9"/>
        <v>0</v>
      </c>
      <c r="T14" s="15">
        <f t="shared" si="9"/>
        <v>0</v>
      </c>
      <c r="U14" s="15">
        <f t="shared" si="1"/>
        <v>0</v>
      </c>
    </row>
    <row r="15" spans="1:21" x14ac:dyDescent="0.35">
      <c r="A15" s="33" t="s">
        <v>14</v>
      </c>
      <c r="B15" s="29" t="s">
        <v>17</v>
      </c>
      <c r="C15" s="56"/>
      <c r="D15" s="56"/>
      <c r="E15" s="57"/>
      <c r="F15" s="57"/>
      <c r="G15" s="57"/>
      <c r="H15" s="57"/>
      <c r="I15" s="57"/>
      <c r="J15" s="57"/>
      <c r="K15" s="19">
        <f t="shared" si="2"/>
        <v>0</v>
      </c>
      <c r="L15" s="27">
        <f t="shared" si="3"/>
        <v>0</v>
      </c>
    </row>
    <row r="16" spans="1:21" x14ac:dyDescent="0.35">
      <c r="A16" s="34"/>
      <c r="B16" s="29" t="s">
        <v>17</v>
      </c>
      <c r="C16" s="56"/>
      <c r="D16" s="56"/>
      <c r="E16" s="57"/>
      <c r="F16" s="57"/>
      <c r="G16" s="57"/>
      <c r="H16" s="57"/>
      <c r="I16" s="57"/>
      <c r="J16" s="57"/>
      <c r="K16" s="19">
        <f t="shared" si="2"/>
        <v>0</v>
      </c>
      <c r="L16" s="27">
        <f t="shared" si="3"/>
        <v>0</v>
      </c>
      <c r="M16" s="13"/>
      <c r="N16" s="11" t="s">
        <v>2</v>
      </c>
      <c r="O16" s="11">
        <v>2027</v>
      </c>
      <c r="P16" s="11">
        <v>2028</v>
      </c>
      <c r="Q16" s="11">
        <v>2029</v>
      </c>
      <c r="R16" s="11">
        <v>2030</v>
      </c>
      <c r="S16" s="11">
        <v>2031</v>
      </c>
      <c r="T16" s="11">
        <v>2032</v>
      </c>
      <c r="U16" s="14" t="s">
        <v>4</v>
      </c>
    </row>
    <row r="17" spans="1:21" x14ac:dyDescent="0.35">
      <c r="A17" s="34"/>
      <c r="B17" s="29" t="s">
        <v>17</v>
      </c>
      <c r="C17" s="56"/>
      <c r="D17" s="56"/>
      <c r="E17" s="57"/>
      <c r="F17" s="57"/>
      <c r="G17" s="57"/>
      <c r="H17" s="57"/>
      <c r="I17" s="57"/>
      <c r="J17" s="57"/>
      <c r="K17" s="19">
        <f t="shared" si="2"/>
        <v>0</v>
      </c>
      <c r="L17" s="27">
        <f t="shared" si="3"/>
        <v>0</v>
      </c>
      <c r="M17" s="36" t="s">
        <v>6</v>
      </c>
      <c r="N17" s="1" t="str">
        <f>IF(C1="Velg institusjon","",C1)</f>
        <v/>
      </c>
      <c r="O17" s="6">
        <f t="shared" ref="O17:T21" si="10">SUMIFS(E:E,$C:$C,"sum søknad",$B:$B,$N17)</f>
        <v>0</v>
      </c>
      <c r="P17" s="6">
        <f t="shared" si="10"/>
        <v>0</v>
      </c>
      <c r="Q17" s="6">
        <f t="shared" si="10"/>
        <v>0</v>
      </c>
      <c r="R17" s="6">
        <f t="shared" si="10"/>
        <v>0</v>
      </c>
      <c r="S17" s="6">
        <f t="shared" si="10"/>
        <v>0</v>
      </c>
      <c r="T17" s="6">
        <f t="shared" si="10"/>
        <v>0</v>
      </c>
      <c r="U17" s="17">
        <f t="shared" ref="U17:U29" si="11">SUM(O17:T17)</f>
        <v>0</v>
      </c>
    </row>
    <row r="18" spans="1:21" x14ac:dyDescent="0.35">
      <c r="A18" s="34"/>
      <c r="B18" s="29" t="s">
        <v>17</v>
      </c>
      <c r="C18" s="56"/>
      <c r="D18" s="56"/>
      <c r="E18" s="57"/>
      <c r="F18" s="57"/>
      <c r="G18" s="57"/>
      <c r="H18" s="57"/>
      <c r="I18" s="57"/>
      <c r="J18" s="57"/>
      <c r="K18" s="19">
        <f t="shared" si="2"/>
        <v>0</v>
      </c>
      <c r="L18" s="27">
        <f t="shared" si="3"/>
        <v>0</v>
      </c>
      <c r="M18" s="24"/>
      <c r="N18" s="1" t="str">
        <f>IF(C29="Velg institusjon","",C29)</f>
        <v/>
      </c>
      <c r="O18" s="6">
        <f t="shared" si="10"/>
        <v>0</v>
      </c>
      <c r="P18" s="6">
        <f t="shared" si="10"/>
        <v>0</v>
      </c>
      <c r="Q18" s="6">
        <f t="shared" si="10"/>
        <v>0</v>
      </c>
      <c r="R18" s="6">
        <f t="shared" si="10"/>
        <v>0</v>
      </c>
      <c r="S18" s="6">
        <f t="shared" si="10"/>
        <v>0</v>
      </c>
      <c r="T18" s="6">
        <f t="shared" si="10"/>
        <v>0</v>
      </c>
      <c r="U18" s="17">
        <f t="shared" si="11"/>
        <v>0</v>
      </c>
    </row>
    <row r="19" spans="1:21" x14ac:dyDescent="0.35">
      <c r="A19" s="34"/>
      <c r="B19" s="29" t="s">
        <v>17</v>
      </c>
      <c r="C19" s="56"/>
      <c r="D19" s="56"/>
      <c r="E19" s="57"/>
      <c r="F19" s="57"/>
      <c r="G19" s="57"/>
      <c r="H19" s="57"/>
      <c r="I19" s="57"/>
      <c r="J19" s="57"/>
      <c r="K19" s="19">
        <f t="shared" si="2"/>
        <v>0</v>
      </c>
      <c r="L19" s="27">
        <f t="shared" si="3"/>
        <v>0</v>
      </c>
      <c r="M19" s="24"/>
      <c r="N19" s="1" t="str">
        <f>IF(C57="Velg institusjon","",C57)</f>
        <v/>
      </c>
      <c r="O19" s="6">
        <f t="shared" si="10"/>
        <v>0</v>
      </c>
      <c r="P19" s="6">
        <f t="shared" si="10"/>
        <v>0</v>
      </c>
      <c r="Q19" s="6">
        <f t="shared" si="10"/>
        <v>0</v>
      </c>
      <c r="R19" s="6">
        <f t="shared" si="10"/>
        <v>0</v>
      </c>
      <c r="S19" s="6">
        <f t="shared" si="10"/>
        <v>0</v>
      </c>
      <c r="T19" s="6">
        <f t="shared" si="10"/>
        <v>0</v>
      </c>
      <c r="U19" s="17">
        <f t="shared" si="11"/>
        <v>0</v>
      </c>
    </row>
    <row r="20" spans="1:21" x14ac:dyDescent="0.35">
      <c r="A20" s="34"/>
      <c r="B20" s="29" t="s">
        <v>17</v>
      </c>
      <c r="C20" s="56"/>
      <c r="D20" s="56"/>
      <c r="E20" s="57"/>
      <c r="F20" s="57"/>
      <c r="G20" s="57"/>
      <c r="H20" s="57"/>
      <c r="I20" s="57"/>
      <c r="J20" s="57"/>
      <c r="K20" s="19">
        <f t="shared" si="2"/>
        <v>0</v>
      </c>
      <c r="L20" s="27">
        <f t="shared" si="3"/>
        <v>0</v>
      </c>
      <c r="M20" s="24"/>
      <c r="N20" s="1" t="str">
        <f>IF(C85="Velg institusjon","",C85)</f>
        <v/>
      </c>
      <c r="O20" s="6">
        <f t="shared" si="10"/>
        <v>0</v>
      </c>
      <c r="P20" s="6">
        <f t="shared" si="10"/>
        <v>0</v>
      </c>
      <c r="Q20" s="6">
        <f t="shared" si="10"/>
        <v>0</v>
      </c>
      <c r="R20" s="6">
        <f t="shared" si="10"/>
        <v>0</v>
      </c>
      <c r="S20" s="6">
        <f t="shared" si="10"/>
        <v>0</v>
      </c>
      <c r="T20" s="6">
        <f t="shared" si="10"/>
        <v>0</v>
      </c>
      <c r="U20" s="17">
        <f t="shared" si="11"/>
        <v>0</v>
      </c>
    </row>
    <row r="21" spans="1:21" x14ac:dyDescent="0.35">
      <c r="A21" s="34"/>
      <c r="B21" s="29" t="s">
        <v>17</v>
      </c>
      <c r="C21" s="56"/>
      <c r="D21" s="56"/>
      <c r="E21" s="57"/>
      <c r="F21" s="57"/>
      <c r="G21" s="57"/>
      <c r="H21" s="57"/>
      <c r="I21" s="57"/>
      <c r="J21" s="57"/>
      <c r="K21" s="19">
        <f t="shared" si="2"/>
        <v>0</v>
      </c>
      <c r="L21" s="27">
        <f t="shared" si="3"/>
        <v>0</v>
      </c>
      <c r="M21" s="24"/>
      <c r="N21" s="1" t="str">
        <f>IF(C113="Velg institusjon","",C113)</f>
        <v/>
      </c>
      <c r="O21" s="6">
        <f t="shared" si="10"/>
        <v>0</v>
      </c>
      <c r="P21" s="6">
        <f t="shared" si="10"/>
        <v>0</v>
      </c>
      <c r="Q21" s="6">
        <f t="shared" si="10"/>
        <v>0</v>
      </c>
      <c r="R21" s="6">
        <f t="shared" si="10"/>
        <v>0</v>
      </c>
      <c r="S21" s="6">
        <f t="shared" si="10"/>
        <v>0</v>
      </c>
      <c r="T21" s="6">
        <f t="shared" si="10"/>
        <v>0</v>
      </c>
      <c r="U21" s="17">
        <f t="shared" si="11"/>
        <v>0</v>
      </c>
    </row>
    <row r="22" spans="1:21" x14ac:dyDescent="0.35">
      <c r="A22" s="34"/>
      <c r="B22" s="29" t="s">
        <v>17</v>
      </c>
      <c r="C22" s="56"/>
      <c r="D22" s="56"/>
      <c r="E22" s="57"/>
      <c r="F22" s="57"/>
      <c r="G22" s="57"/>
      <c r="H22" s="57"/>
      <c r="I22" s="57"/>
      <c r="J22" s="57"/>
      <c r="K22" s="19">
        <f t="shared" si="2"/>
        <v>0</v>
      </c>
      <c r="L22" s="27">
        <f t="shared" si="3"/>
        <v>0</v>
      </c>
      <c r="M22" s="37"/>
      <c r="N22" s="3" t="s">
        <v>13</v>
      </c>
      <c r="O22" s="7">
        <f>SUM(O17:O21)</f>
        <v>0</v>
      </c>
      <c r="P22" s="7">
        <f>SUM(P17:P21)</f>
        <v>0</v>
      </c>
      <c r="Q22" s="7">
        <f t="shared" ref="Q22:T22" si="12">SUM(Q17:Q21)</f>
        <v>0</v>
      </c>
      <c r="R22" s="7">
        <f t="shared" si="12"/>
        <v>0</v>
      </c>
      <c r="S22" s="7">
        <f t="shared" si="12"/>
        <v>0</v>
      </c>
      <c r="T22" s="7">
        <f t="shared" si="12"/>
        <v>0</v>
      </c>
      <c r="U22" s="18">
        <f t="shared" si="11"/>
        <v>0</v>
      </c>
    </row>
    <row r="23" spans="1:21" x14ac:dyDescent="0.35">
      <c r="A23" s="34"/>
      <c r="B23" s="29" t="s">
        <v>17</v>
      </c>
      <c r="C23" s="56"/>
      <c r="D23" s="56"/>
      <c r="E23" s="57"/>
      <c r="F23" s="57"/>
      <c r="G23" s="57"/>
      <c r="H23" s="57"/>
      <c r="I23" s="57"/>
      <c r="J23" s="57"/>
      <c r="K23" s="19">
        <f t="shared" si="2"/>
        <v>0</v>
      </c>
      <c r="L23" s="27">
        <f t="shared" si="3"/>
        <v>0</v>
      </c>
      <c r="M23" s="38" t="s">
        <v>14</v>
      </c>
      <c r="N23" s="2" t="str">
        <f>C1</f>
        <v>Velg institusjon</v>
      </c>
      <c r="O23" s="8">
        <f>SUMIFS(E:E,$C:$C,"sum egenandel",$B:$B,$N23)</f>
        <v>0</v>
      </c>
      <c r="P23" s="8">
        <f t="shared" ref="O23:T27" si="13">SUMIFS(F:F,$C:$C,"sum egenandel",$B:$B,$N23)</f>
        <v>0</v>
      </c>
      <c r="Q23" s="8">
        <f t="shared" si="13"/>
        <v>0</v>
      </c>
      <c r="R23" s="8">
        <f t="shared" si="13"/>
        <v>0</v>
      </c>
      <c r="S23" s="8">
        <f t="shared" si="13"/>
        <v>0</v>
      </c>
      <c r="T23" s="8">
        <f t="shared" si="13"/>
        <v>0</v>
      </c>
      <c r="U23" s="19">
        <f t="shared" si="11"/>
        <v>0</v>
      </c>
    </row>
    <row r="24" spans="1:21" x14ac:dyDescent="0.35">
      <c r="A24" s="34"/>
      <c r="B24" s="29" t="s">
        <v>17</v>
      </c>
      <c r="C24" s="56"/>
      <c r="D24" s="56"/>
      <c r="E24" s="57"/>
      <c r="F24" s="57"/>
      <c r="G24" s="57"/>
      <c r="H24" s="57"/>
      <c r="I24" s="57"/>
      <c r="J24" s="57"/>
      <c r="K24" s="19">
        <f t="shared" si="2"/>
        <v>0</v>
      </c>
      <c r="L24" s="27">
        <f t="shared" si="3"/>
        <v>0</v>
      </c>
      <c r="M24" s="25"/>
      <c r="N24" s="2" t="str">
        <f>C29</f>
        <v>Velg institusjon</v>
      </c>
      <c r="O24" s="8">
        <f t="shared" si="13"/>
        <v>0</v>
      </c>
      <c r="P24" s="8">
        <f t="shared" si="13"/>
        <v>0</v>
      </c>
      <c r="Q24" s="8">
        <f t="shared" si="13"/>
        <v>0</v>
      </c>
      <c r="R24" s="8">
        <f t="shared" si="13"/>
        <v>0</v>
      </c>
      <c r="S24" s="8">
        <f t="shared" si="13"/>
        <v>0</v>
      </c>
      <c r="T24" s="8">
        <f t="shared" si="13"/>
        <v>0</v>
      </c>
      <c r="U24" s="19">
        <f t="shared" si="11"/>
        <v>0</v>
      </c>
    </row>
    <row r="25" spans="1:21" x14ac:dyDescent="0.35">
      <c r="A25" s="35"/>
      <c r="B25" s="29" t="str">
        <f>C1</f>
        <v>Velg institusjon</v>
      </c>
      <c r="C25" s="4" t="s">
        <v>16</v>
      </c>
      <c r="D25" s="4"/>
      <c r="E25" s="9">
        <f>SUM(E15:E24)</f>
        <v>0</v>
      </c>
      <c r="F25" s="9">
        <f t="shared" ref="F25:J25" si="14">SUM(F15:F24)</f>
        <v>0</v>
      </c>
      <c r="G25" s="9">
        <f t="shared" si="14"/>
        <v>0</v>
      </c>
      <c r="H25" s="9">
        <f t="shared" si="14"/>
        <v>0</v>
      </c>
      <c r="I25" s="9">
        <f t="shared" si="14"/>
        <v>0</v>
      </c>
      <c r="J25" s="9">
        <f t="shared" si="14"/>
        <v>0</v>
      </c>
      <c r="K25" s="20">
        <f t="shared" si="2"/>
        <v>0</v>
      </c>
      <c r="L25" s="27">
        <f t="shared" si="3"/>
        <v>0</v>
      </c>
      <c r="M25" s="25"/>
      <c r="N25" s="2" t="str">
        <f>C57</f>
        <v>Velg institusjon</v>
      </c>
      <c r="O25" s="8">
        <f t="shared" si="13"/>
        <v>0</v>
      </c>
      <c r="P25" s="8">
        <f t="shared" si="13"/>
        <v>0</v>
      </c>
      <c r="Q25" s="8">
        <f t="shared" si="13"/>
        <v>0</v>
      </c>
      <c r="R25" s="8">
        <f t="shared" si="13"/>
        <v>0</v>
      </c>
      <c r="S25" s="8">
        <f t="shared" si="13"/>
        <v>0</v>
      </c>
      <c r="T25" s="8">
        <f t="shared" si="13"/>
        <v>0</v>
      </c>
      <c r="U25" s="19">
        <f t="shared" si="11"/>
        <v>0</v>
      </c>
    </row>
    <row r="26" spans="1:21" x14ac:dyDescent="0.35">
      <c r="A26" s="11" t="s">
        <v>4</v>
      </c>
      <c r="B26" s="28"/>
      <c r="C26" s="14"/>
      <c r="D26" s="14"/>
      <c r="E26" s="15">
        <f>E14+E25</f>
        <v>0</v>
      </c>
      <c r="F26" s="15">
        <f t="shared" ref="F26:J26" si="15">F14+F25</f>
        <v>0</v>
      </c>
      <c r="G26" s="15">
        <f t="shared" si="15"/>
        <v>0</v>
      </c>
      <c r="H26" s="15">
        <f t="shared" si="15"/>
        <v>0</v>
      </c>
      <c r="I26" s="15">
        <f t="shared" si="15"/>
        <v>0</v>
      </c>
      <c r="J26" s="15">
        <f t="shared" si="15"/>
        <v>0</v>
      </c>
      <c r="K26" s="15">
        <f t="shared" si="2"/>
        <v>0</v>
      </c>
      <c r="M26" s="25"/>
      <c r="N26" s="2" t="str">
        <f>C85</f>
        <v>Velg institusjon</v>
      </c>
      <c r="O26" s="8">
        <f t="shared" si="13"/>
        <v>0</v>
      </c>
      <c r="P26" s="8">
        <f t="shared" si="13"/>
        <v>0</v>
      </c>
      <c r="Q26" s="8">
        <f t="shared" si="13"/>
        <v>0</v>
      </c>
      <c r="R26" s="8">
        <f t="shared" si="13"/>
        <v>0</v>
      </c>
      <c r="S26" s="8">
        <f t="shared" si="13"/>
        <v>0</v>
      </c>
      <c r="T26" s="8">
        <f t="shared" si="13"/>
        <v>0</v>
      </c>
      <c r="U26" s="19">
        <f t="shared" si="11"/>
        <v>0</v>
      </c>
    </row>
    <row r="27" spans="1:21" ht="22.5" customHeight="1" x14ac:dyDescent="0.35">
      <c r="B27" s="10"/>
      <c r="C27" s="10"/>
      <c r="D27" s="10"/>
      <c r="E27" s="60" t="str">
        <f>IF(E25&lt;E14/100*10,"for liten egenandel","")</f>
        <v/>
      </c>
      <c r="F27" s="60" t="str">
        <f t="shared" ref="F27:J27" si="16">IF(F25&lt;F14/100*10,"for liten egenandel","")</f>
        <v/>
      </c>
      <c r="G27" s="60" t="str">
        <f t="shared" si="16"/>
        <v/>
      </c>
      <c r="H27" s="60" t="str">
        <f t="shared" si="16"/>
        <v/>
      </c>
      <c r="I27" s="60" t="str">
        <f t="shared" si="16"/>
        <v/>
      </c>
      <c r="J27" s="60" t="str">
        <f t="shared" si="16"/>
        <v/>
      </c>
      <c r="K27" s="60"/>
      <c r="M27" s="25"/>
      <c r="N27" s="2" t="str">
        <f>C113</f>
        <v>Velg institusjon</v>
      </c>
      <c r="O27" s="8">
        <f t="shared" si="13"/>
        <v>0</v>
      </c>
      <c r="P27" s="8">
        <f t="shared" si="13"/>
        <v>0</v>
      </c>
      <c r="Q27" s="8">
        <f t="shared" si="13"/>
        <v>0</v>
      </c>
      <c r="R27" s="8">
        <f t="shared" si="13"/>
        <v>0</v>
      </c>
      <c r="S27" s="8">
        <f t="shared" si="13"/>
        <v>0</v>
      </c>
      <c r="T27" s="8">
        <f t="shared" si="13"/>
        <v>0</v>
      </c>
      <c r="U27" s="19">
        <f t="shared" si="11"/>
        <v>0</v>
      </c>
    </row>
    <row r="28" spans="1:21" x14ac:dyDescent="0.35">
      <c r="E28" s="61"/>
      <c r="F28" s="61"/>
      <c r="G28" s="61"/>
      <c r="H28" s="61"/>
      <c r="I28" s="61"/>
      <c r="J28" s="61"/>
      <c r="K28" s="61"/>
      <c r="M28" s="39"/>
      <c r="N28" s="4" t="s">
        <v>16</v>
      </c>
      <c r="O28" s="9">
        <f>SUM(O23:O27)</f>
        <v>0</v>
      </c>
      <c r="P28" s="9">
        <f>SUM(P23:P27)</f>
        <v>0</v>
      </c>
      <c r="Q28" s="9">
        <f t="shared" ref="Q28:T28" si="17">SUM(Q23:Q27)</f>
        <v>0</v>
      </c>
      <c r="R28" s="9">
        <f t="shared" si="17"/>
        <v>0</v>
      </c>
      <c r="S28" s="9">
        <f t="shared" si="17"/>
        <v>0</v>
      </c>
      <c r="T28" s="9">
        <f t="shared" si="17"/>
        <v>0</v>
      </c>
      <c r="U28" s="20">
        <f t="shared" si="11"/>
        <v>0</v>
      </c>
    </row>
    <row r="29" spans="1:21" ht="28.5" x14ac:dyDescent="0.65">
      <c r="C29" s="58" t="s">
        <v>0</v>
      </c>
      <c r="M29" s="14" t="s">
        <v>4</v>
      </c>
      <c r="N29" s="14"/>
      <c r="O29" s="15">
        <f t="shared" ref="O29" si="18">O22+O28</f>
        <v>0</v>
      </c>
      <c r="P29" s="15">
        <f t="shared" ref="P29:Q29" si="19">P22+P28</f>
        <v>0</v>
      </c>
      <c r="Q29" s="15">
        <f t="shared" si="19"/>
        <v>0</v>
      </c>
      <c r="R29" s="15">
        <f t="shared" ref="R29:T29" si="20">R22+R28</f>
        <v>0</v>
      </c>
      <c r="S29" s="15">
        <f t="shared" si="20"/>
        <v>0</v>
      </c>
      <c r="T29" s="15">
        <f t="shared" si="20"/>
        <v>0</v>
      </c>
      <c r="U29" s="15">
        <f t="shared" si="11"/>
        <v>0</v>
      </c>
    </row>
    <row r="30" spans="1:21" ht="25.5" customHeight="1" thickBot="1" x14ac:dyDescent="0.4">
      <c r="A30" s="23"/>
      <c r="B30" s="28"/>
      <c r="C30" s="11" t="s">
        <v>2</v>
      </c>
      <c r="D30" s="11" t="s">
        <v>3</v>
      </c>
      <c r="E30" s="11">
        <v>2027</v>
      </c>
      <c r="F30" s="11">
        <v>2028</v>
      </c>
      <c r="G30" s="11">
        <v>2029</v>
      </c>
      <c r="H30" s="11">
        <v>2030</v>
      </c>
      <c r="I30" s="11">
        <v>2031</v>
      </c>
      <c r="J30" s="11">
        <v>2032</v>
      </c>
      <c r="K30" s="11" t="s">
        <v>4</v>
      </c>
      <c r="O30" s="64">
        <f t="shared" ref="O30:T30" si="21">IF(O29&lt;&gt;O14,"velg institusjon",)</f>
        <v>0</v>
      </c>
      <c r="P30" s="64">
        <f t="shared" si="21"/>
        <v>0</v>
      </c>
      <c r="Q30" s="64">
        <f t="shared" si="21"/>
        <v>0</v>
      </c>
      <c r="R30" s="64">
        <f t="shared" si="21"/>
        <v>0</v>
      </c>
      <c r="S30" s="64">
        <f t="shared" si="21"/>
        <v>0</v>
      </c>
      <c r="T30" s="64">
        <f t="shared" si="21"/>
        <v>0</v>
      </c>
      <c r="U30" s="27"/>
    </row>
    <row r="31" spans="1:21" ht="24" customHeight="1" x14ac:dyDescent="0.35">
      <c r="A31" s="23"/>
      <c r="B31" s="28"/>
      <c r="C31" s="26" t="s">
        <v>5</v>
      </c>
      <c r="D31" s="11"/>
      <c r="E31" s="62"/>
      <c r="F31" s="63"/>
      <c r="G31" s="63"/>
      <c r="H31" s="63"/>
      <c r="I31" s="63"/>
      <c r="J31" s="63"/>
      <c r="K31" s="11"/>
      <c r="M31" s="65" t="s">
        <v>18</v>
      </c>
      <c r="N31" s="66"/>
      <c r="O31" s="64"/>
      <c r="P31" s="64"/>
      <c r="Q31" s="64"/>
      <c r="R31" s="64"/>
      <c r="S31" s="64"/>
      <c r="T31" s="64"/>
      <c r="U31" s="27"/>
    </row>
    <row r="32" spans="1:21" x14ac:dyDescent="0.35">
      <c r="A32" s="30" t="s">
        <v>6</v>
      </c>
      <c r="B32" s="29" t="s">
        <v>8</v>
      </c>
      <c r="C32" s="55"/>
      <c r="D32" s="53"/>
      <c r="E32" s="54"/>
      <c r="F32" s="54"/>
      <c r="G32" s="54"/>
      <c r="H32" s="54"/>
      <c r="I32" s="54"/>
      <c r="J32" s="54"/>
      <c r="K32" s="17">
        <f t="shared" ref="K32:K54" si="22">SUM(E32:J32)</f>
        <v>0</v>
      </c>
      <c r="L32" s="27">
        <f t="shared" ref="L32:L53" si="23">IF(K32&gt;0,IF(C32&gt;0,,"Kostnadstype mangler"),0)</f>
        <v>0</v>
      </c>
      <c r="M32" s="41" t="s">
        <v>19</v>
      </c>
      <c r="N32" s="42" t="s">
        <v>20</v>
      </c>
      <c r="O32" s="64" t="str">
        <f t="shared" ref="O32:T32" si="24">IF(O28&lt;O22/100*10,"for liten egenandel","")</f>
        <v/>
      </c>
      <c r="P32" s="64" t="str">
        <f t="shared" si="24"/>
        <v/>
      </c>
      <c r="Q32" s="64" t="str">
        <f t="shared" si="24"/>
        <v/>
      </c>
      <c r="R32" s="64" t="str">
        <f t="shared" si="24"/>
        <v/>
      </c>
      <c r="S32" s="64" t="str">
        <f t="shared" si="24"/>
        <v/>
      </c>
      <c r="T32" s="64" t="str">
        <f t="shared" si="24"/>
        <v/>
      </c>
      <c r="U32" s="64" t="str">
        <f t="shared" ref="U32" si="25">IF(U28&lt;U22/100*10,"for liten egenandel","")</f>
        <v/>
      </c>
    </row>
    <row r="33" spans="1:21" x14ac:dyDescent="0.35">
      <c r="A33" s="31"/>
      <c r="B33" s="29" t="s">
        <v>8</v>
      </c>
      <c r="C33" s="55"/>
      <c r="D33" s="53"/>
      <c r="E33" s="54"/>
      <c r="F33" s="54"/>
      <c r="G33" s="54"/>
      <c r="H33" s="54"/>
      <c r="I33" s="54"/>
      <c r="J33" s="54"/>
      <c r="K33" s="17">
        <f t="shared" si="22"/>
        <v>0</v>
      </c>
      <c r="L33" s="27">
        <f t="shared" si="23"/>
        <v>0</v>
      </c>
      <c r="M33" s="43">
        <v>2027</v>
      </c>
      <c r="N33" s="50">
        <v>1425000</v>
      </c>
      <c r="O33" s="64"/>
      <c r="P33" s="64"/>
      <c r="Q33" s="64"/>
      <c r="R33" s="64"/>
      <c r="S33" s="64"/>
      <c r="T33" s="64"/>
      <c r="U33" s="64"/>
    </row>
    <row r="34" spans="1:21" x14ac:dyDescent="0.35">
      <c r="A34" s="31"/>
      <c r="B34" s="29" t="s">
        <v>8</v>
      </c>
      <c r="C34" s="55"/>
      <c r="D34" s="53"/>
      <c r="E34" s="54"/>
      <c r="F34" s="54"/>
      <c r="G34" s="54"/>
      <c r="H34" s="54"/>
      <c r="I34" s="54"/>
      <c r="J34" s="54"/>
      <c r="K34" s="17">
        <f t="shared" si="22"/>
        <v>0</v>
      </c>
      <c r="L34" s="27">
        <f t="shared" si="23"/>
        <v>0</v>
      </c>
      <c r="M34" s="43">
        <v>2028</v>
      </c>
      <c r="N34" s="50">
        <v>1482000</v>
      </c>
      <c r="O34" s="64" t="str">
        <f>IF(O22=0,"",IF(O22&lt;2000000,"søkebeløpet er for lite",IF(O22&gt;4000000,"søkebeløpet er for stort","")))</f>
        <v/>
      </c>
      <c r="P34" s="64" t="str">
        <f t="shared" ref="P34:T34" si="26">IF(P22=0,"",IF(P22&lt;2000000,"søkebeløpet er for lite",IF(P22&gt;4000000,"søkebeløpet er for stort","")))</f>
        <v/>
      </c>
      <c r="Q34" s="64" t="str">
        <f t="shared" si="26"/>
        <v/>
      </c>
      <c r="R34" s="64" t="str">
        <f t="shared" si="26"/>
        <v/>
      </c>
      <c r="S34" s="64" t="str">
        <f t="shared" si="26"/>
        <v/>
      </c>
      <c r="T34" s="64" t="str">
        <f t="shared" si="26"/>
        <v/>
      </c>
      <c r="U34" s="64" t="str">
        <f>IF(U22=0,"",IF(U22&lt;6000000,"totalt søkebeløp er for lite",IF(U22&gt;20000000,"totalt søkebeløp er for stort","")))</f>
        <v/>
      </c>
    </row>
    <row r="35" spans="1:21" x14ac:dyDescent="0.35">
      <c r="A35" s="31"/>
      <c r="B35" s="29" t="s">
        <v>8</v>
      </c>
      <c r="C35" s="55"/>
      <c r="D35" s="53"/>
      <c r="E35" s="54"/>
      <c r="F35" s="54"/>
      <c r="G35" s="54"/>
      <c r="H35" s="54"/>
      <c r="I35" s="54"/>
      <c r="J35" s="54"/>
      <c r="K35" s="17">
        <f t="shared" si="22"/>
        <v>0</v>
      </c>
      <c r="L35" s="27">
        <f t="shared" si="23"/>
        <v>0</v>
      </c>
      <c r="M35" s="43">
        <v>2029</v>
      </c>
      <c r="N35" s="51">
        <v>1515000</v>
      </c>
      <c r="O35" s="64"/>
      <c r="P35" s="64"/>
      <c r="Q35" s="64"/>
      <c r="R35" s="64"/>
      <c r="S35" s="64"/>
      <c r="T35" s="64"/>
      <c r="U35" s="64"/>
    </row>
    <row r="36" spans="1:21" x14ac:dyDescent="0.35">
      <c r="A36" s="31"/>
      <c r="B36" s="29" t="s">
        <v>8</v>
      </c>
      <c r="C36" s="55"/>
      <c r="D36" s="53"/>
      <c r="E36" s="54"/>
      <c r="F36" s="54"/>
      <c r="G36" s="54"/>
      <c r="H36" s="54"/>
      <c r="I36" s="54"/>
      <c r="J36" s="54"/>
      <c r="K36" s="17">
        <f t="shared" si="22"/>
        <v>0</v>
      </c>
      <c r="L36" s="27">
        <f t="shared" si="23"/>
        <v>0</v>
      </c>
      <c r="M36" s="43">
        <v>2030</v>
      </c>
      <c r="N36" s="50">
        <v>1568000</v>
      </c>
      <c r="P36" s="40" t="s">
        <v>21</v>
      </c>
      <c r="Q36" s="40" t="s">
        <v>14</v>
      </c>
      <c r="R36" s="40" t="s">
        <v>0</v>
      </c>
    </row>
    <row r="37" spans="1:21" x14ac:dyDescent="0.35">
      <c r="A37" s="31"/>
      <c r="B37" s="29" t="s">
        <v>8</v>
      </c>
      <c r="C37" s="55"/>
      <c r="D37" s="53"/>
      <c r="E37" s="54"/>
      <c r="F37" s="54"/>
      <c r="G37" s="54"/>
      <c r="H37" s="54"/>
      <c r="I37" s="54"/>
      <c r="J37" s="54"/>
      <c r="K37" s="17">
        <f t="shared" si="22"/>
        <v>0</v>
      </c>
      <c r="L37" s="27">
        <f t="shared" si="23"/>
        <v>0</v>
      </c>
      <c r="M37" s="43">
        <v>2031</v>
      </c>
      <c r="N37" s="50">
        <v>1623000</v>
      </c>
      <c r="P37" s="40" t="s">
        <v>7</v>
      </c>
      <c r="Q37" s="40" t="s">
        <v>15</v>
      </c>
      <c r="R37" s="40" t="s">
        <v>22</v>
      </c>
    </row>
    <row r="38" spans="1:21" x14ac:dyDescent="0.35">
      <c r="A38" s="31"/>
      <c r="B38" s="29" t="s">
        <v>8</v>
      </c>
      <c r="C38" s="55"/>
      <c r="D38" s="53"/>
      <c r="E38" s="54"/>
      <c r="F38" s="54"/>
      <c r="G38" s="54"/>
      <c r="H38" s="54"/>
      <c r="I38" s="54"/>
      <c r="J38" s="54"/>
      <c r="K38" s="17">
        <f t="shared" si="22"/>
        <v>0</v>
      </c>
      <c r="L38" s="27">
        <f t="shared" si="23"/>
        <v>0</v>
      </c>
      <c r="M38" s="43">
        <v>2032</v>
      </c>
      <c r="N38" s="50">
        <v>1623000</v>
      </c>
      <c r="P38" s="40" t="s">
        <v>9</v>
      </c>
      <c r="Q38" s="40" t="s">
        <v>10</v>
      </c>
      <c r="R38" s="40" t="s">
        <v>26</v>
      </c>
    </row>
    <row r="39" spans="1:21" ht="15" thickBot="1" x14ac:dyDescent="0.4">
      <c r="A39" s="31"/>
      <c r="B39" s="29" t="s">
        <v>8</v>
      </c>
      <c r="C39" s="55"/>
      <c r="D39" s="53"/>
      <c r="E39" s="54"/>
      <c r="F39" s="54"/>
      <c r="G39" s="54"/>
      <c r="H39" s="54"/>
      <c r="I39" s="54"/>
      <c r="J39" s="54"/>
      <c r="K39" s="17">
        <f t="shared" si="22"/>
        <v>0</v>
      </c>
      <c r="L39" s="27">
        <f t="shared" si="23"/>
        <v>0</v>
      </c>
      <c r="M39" s="44">
        <v>2033</v>
      </c>
      <c r="N39" s="52">
        <v>1623000</v>
      </c>
      <c r="P39" s="40" t="s">
        <v>10</v>
      </c>
      <c r="Q39" s="40" t="s">
        <v>11</v>
      </c>
      <c r="R39" s="59" t="s">
        <v>30</v>
      </c>
    </row>
    <row r="40" spans="1:21" x14ac:dyDescent="0.35">
      <c r="A40" s="31"/>
      <c r="B40" s="29" t="s">
        <v>8</v>
      </c>
      <c r="C40" s="55"/>
      <c r="D40" s="53"/>
      <c r="E40" s="54"/>
      <c r="F40" s="54"/>
      <c r="G40" s="54"/>
      <c r="H40" s="54"/>
      <c r="I40" s="54"/>
      <c r="J40" s="54"/>
      <c r="K40" s="17">
        <f t="shared" si="22"/>
        <v>0</v>
      </c>
      <c r="L40" s="27">
        <f t="shared" si="23"/>
        <v>0</v>
      </c>
      <c r="P40" s="40" t="s">
        <v>11</v>
      </c>
      <c r="Q40" s="40" t="s">
        <v>12</v>
      </c>
      <c r="R40" s="59" t="s">
        <v>25</v>
      </c>
    </row>
    <row r="41" spans="1:21" x14ac:dyDescent="0.35">
      <c r="A41" s="31"/>
      <c r="B41" s="29" t="s">
        <v>8</v>
      </c>
      <c r="C41" s="55"/>
      <c r="D41" s="53"/>
      <c r="E41" s="54"/>
      <c r="F41" s="54"/>
      <c r="G41" s="54"/>
      <c r="H41" s="54"/>
      <c r="I41" s="54"/>
      <c r="J41" s="54"/>
      <c r="K41" s="17">
        <f t="shared" si="22"/>
        <v>0</v>
      </c>
      <c r="L41" s="27">
        <f t="shared" si="23"/>
        <v>0</v>
      </c>
      <c r="P41" s="40" t="s">
        <v>12</v>
      </c>
      <c r="Q41" s="40"/>
      <c r="R41" s="59" t="s">
        <v>28</v>
      </c>
    </row>
    <row r="42" spans="1:21" x14ac:dyDescent="0.35">
      <c r="A42" s="32"/>
      <c r="B42" s="29" t="str">
        <f>C29</f>
        <v>Velg institusjon</v>
      </c>
      <c r="C42" s="3" t="s">
        <v>13</v>
      </c>
      <c r="D42" s="3"/>
      <c r="E42" s="7">
        <f>SUM(E32:E41)</f>
        <v>0</v>
      </c>
      <c r="F42" s="7">
        <f t="shared" ref="F42:J42" si="27">SUM(F32:F41)</f>
        <v>0</v>
      </c>
      <c r="G42" s="7">
        <f t="shared" si="27"/>
        <v>0</v>
      </c>
      <c r="H42" s="7">
        <f t="shared" si="27"/>
        <v>0</v>
      </c>
      <c r="I42" s="7">
        <f t="shared" si="27"/>
        <v>0</v>
      </c>
      <c r="J42" s="7">
        <f t="shared" si="27"/>
        <v>0</v>
      </c>
      <c r="K42" s="18">
        <f t="shared" si="22"/>
        <v>0</v>
      </c>
      <c r="L42" s="27">
        <f t="shared" si="23"/>
        <v>0</v>
      </c>
      <c r="P42" s="40"/>
      <c r="Q42" s="40"/>
      <c r="R42" s="59" t="s">
        <v>29</v>
      </c>
    </row>
    <row r="43" spans="1:21" x14ac:dyDescent="0.35">
      <c r="A43" s="33" t="s">
        <v>14</v>
      </c>
      <c r="B43" s="29" t="s">
        <v>17</v>
      </c>
      <c r="C43" s="56"/>
      <c r="D43" s="56"/>
      <c r="E43" s="57"/>
      <c r="F43" s="57"/>
      <c r="G43" s="57"/>
      <c r="H43" s="57"/>
      <c r="I43" s="57"/>
      <c r="J43" s="57"/>
      <c r="K43" s="19">
        <f t="shared" si="22"/>
        <v>0</v>
      </c>
      <c r="L43" s="27">
        <f t="shared" si="23"/>
        <v>0</v>
      </c>
      <c r="P43" s="40"/>
      <c r="Q43" s="40"/>
      <c r="R43" s="59" t="s">
        <v>23</v>
      </c>
    </row>
    <row r="44" spans="1:21" x14ac:dyDescent="0.35">
      <c r="A44" s="34"/>
      <c r="B44" s="29" t="s">
        <v>17</v>
      </c>
      <c r="C44" s="56"/>
      <c r="D44" s="56"/>
      <c r="E44" s="57"/>
      <c r="F44" s="57"/>
      <c r="G44" s="57"/>
      <c r="H44" s="57"/>
      <c r="I44" s="57"/>
      <c r="J44" s="57"/>
      <c r="K44" s="19">
        <f t="shared" si="22"/>
        <v>0</v>
      </c>
      <c r="L44" s="27">
        <f t="shared" si="23"/>
        <v>0</v>
      </c>
      <c r="P44" s="59"/>
      <c r="Q44" s="59"/>
      <c r="R44" s="59" t="s">
        <v>27</v>
      </c>
    </row>
    <row r="45" spans="1:21" x14ac:dyDescent="0.35">
      <c r="A45" s="34"/>
      <c r="B45" s="29" t="s">
        <v>17</v>
      </c>
      <c r="C45" s="56"/>
      <c r="D45" s="56"/>
      <c r="E45" s="57"/>
      <c r="F45" s="57"/>
      <c r="G45" s="57"/>
      <c r="H45" s="57"/>
      <c r="I45" s="57"/>
      <c r="J45" s="57"/>
      <c r="K45" s="19">
        <f t="shared" si="22"/>
        <v>0</v>
      </c>
      <c r="L45" s="27">
        <f t="shared" si="23"/>
        <v>0</v>
      </c>
      <c r="P45" s="59"/>
      <c r="Q45" s="59"/>
      <c r="R45" s="59" t="s">
        <v>24</v>
      </c>
    </row>
    <row r="46" spans="1:21" x14ac:dyDescent="0.35">
      <c r="A46" s="34"/>
      <c r="B46" s="29" t="s">
        <v>17</v>
      </c>
      <c r="C46" s="56"/>
      <c r="D46" s="56"/>
      <c r="E46" s="57"/>
      <c r="F46" s="57"/>
      <c r="G46" s="57"/>
      <c r="H46" s="57"/>
      <c r="I46" s="57"/>
      <c r="J46" s="57"/>
      <c r="K46" s="19">
        <f t="shared" si="22"/>
        <v>0</v>
      </c>
      <c r="L46" s="27">
        <f t="shared" si="23"/>
        <v>0</v>
      </c>
    </row>
    <row r="47" spans="1:21" x14ac:dyDescent="0.35">
      <c r="A47" s="34"/>
      <c r="B47" s="29" t="s">
        <v>17</v>
      </c>
      <c r="C47" s="56"/>
      <c r="D47" s="56"/>
      <c r="E47" s="57"/>
      <c r="F47" s="57"/>
      <c r="G47" s="57"/>
      <c r="H47" s="57"/>
      <c r="I47" s="57"/>
      <c r="J47" s="57"/>
      <c r="K47" s="19">
        <f t="shared" si="22"/>
        <v>0</v>
      </c>
      <c r="L47" s="27">
        <f t="shared" si="23"/>
        <v>0</v>
      </c>
    </row>
    <row r="48" spans="1:21" x14ac:dyDescent="0.35">
      <c r="A48" s="34"/>
      <c r="B48" s="29" t="s">
        <v>17</v>
      </c>
      <c r="C48" s="56"/>
      <c r="D48" s="56"/>
      <c r="E48" s="57"/>
      <c r="F48" s="57"/>
      <c r="G48" s="57"/>
      <c r="H48" s="57"/>
      <c r="I48" s="57"/>
      <c r="J48" s="57"/>
      <c r="K48" s="19">
        <f t="shared" si="22"/>
        <v>0</v>
      </c>
      <c r="L48" s="27">
        <f t="shared" si="23"/>
        <v>0</v>
      </c>
    </row>
    <row r="49" spans="1:21" x14ac:dyDescent="0.35">
      <c r="A49" s="34"/>
      <c r="B49" s="29" t="s">
        <v>17</v>
      </c>
      <c r="C49" s="56"/>
      <c r="D49" s="56"/>
      <c r="E49" s="57"/>
      <c r="F49" s="57"/>
      <c r="G49" s="57"/>
      <c r="H49" s="57"/>
      <c r="I49" s="57"/>
      <c r="J49" s="57"/>
      <c r="K49" s="19">
        <f t="shared" si="22"/>
        <v>0</v>
      </c>
      <c r="L49" s="27">
        <f t="shared" si="23"/>
        <v>0</v>
      </c>
    </row>
    <row r="50" spans="1:21" x14ac:dyDescent="0.35">
      <c r="A50" s="34"/>
      <c r="B50" s="29" t="s">
        <v>17</v>
      </c>
      <c r="C50" s="56"/>
      <c r="D50" s="56"/>
      <c r="E50" s="57"/>
      <c r="F50" s="57"/>
      <c r="G50" s="57"/>
      <c r="H50" s="57"/>
      <c r="I50" s="57"/>
      <c r="J50" s="57"/>
      <c r="K50" s="19">
        <f t="shared" si="22"/>
        <v>0</v>
      </c>
      <c r="L50" s="27">
        <f t="shared" si="23"/>
        <v>0</v>
      </c>
    </row>
    <row r="51" spans="1:21" x14ac:dyDescent="0.35">
      <c r="A51" s="34"/>
      <c r="B51" s="29" t="s">
        <v>17</v>
      </c>
      <c r="C51" s="56"/>
      <c r="D51" s="56"/>
      <c r="E51" s="57"/>
      <c r="F51" s="57"/>
      <c r="G51" s="57"/>
      <c r="H51" s="57"/>
      <c r="I51" s="57"/>
      <c r="J51" s="57"/>
      <c r="K51" s="19">
        <f t="shared" si="22"/>
        <v>0</v>
      </c>
      <c r="L51" s="27">
        <f t="shared" si="23"/>
        <v>0</v>
      </c>
    </row>
    <row r="52" spans="1:21" x14ac:dyDescent="0.35">
      <c r="A52" s="34"/>
      <c r="B52" s="29" t="s">
        <v>17</v>
      </c>
      <c r="C52" s="56"/>
      <c r="D52" s="56"/>
      <c r="E52" s="57"/>
      <c r="F52" s="57"/>
      <c r="G52" s="57"/>
      <c r="H52" s="57"/>
      <c r="I52" s="57"/>
      <c r="J52" s="57"/>
      <c r="K52" s="19">
        <f t="shared" si="22"/>
        <v>0</v>
      </c>
      <c r="L52" s="27">
        <f t="shared" si="23"/>
        <v>0</v>
      </c>
    </row>
    <row r="53" spans="1:21" x14ac:dyDescent="0.35">
      <c r="A53" s="35"/>
      <c r="B53" s="29" t="str">
        <f>C29</f>
        <v>Velg institusjon</v>
      </c>
      <c r="C53" s="4" t="s">
        <v>16</v>
      </c>
      <c r="D53" s="4"/>
      <c r="E53" s="9">
        <f t="shared" ref="E53:J53" si="28">SUM(E43:E52)</f>
        <v>0</v>
      </c>
      <c r="F53" s="9">
        <f t="shared" si="28"/>
        <v>0</v>
      </c>
      <c r="G53" s="9">
        <f t="shared" si="28"/>
        <v>0</v>
      </c>
      <c r="H53" s="9">
        <f t="shared" si="28"/>
        <v>0</v>
      </c>
      <c r="I53" s="9">
        <f t="shared" si="28"/>
        <v>0</v>
      </c>
      <c r="J53" s="9">
        <f t="shared" si="28"/>
        <v>0</v>
      </c>
      <c r="K53" s="20">
        <f t="shared" si="22"/>
        <v>0</v>
      </c>
      <c r="L53" s="27">
        <f t="shared" si="23"/>
        <v>0</v>
      </c>
    </row>
    <row r="54" spans="1:21" x14ac:dyDescent="0.35">
      <c r="A54" s="11" t="s">
        <v>4</v>
      </c>
      <c r="B54" s="28"/>
      <c r="C54" s="14"/>
      <c r="D54" s="14"/>
      <c r="E54" s="15">
        <f>E42+E53</f>
        <v>0</v>
      </c>
      <c r="F54" s="15">
        <f t="shared" ref="F54:J54" si="29">F42+F53</f>
        <v>0</v>
      </c>
      <c r="G54" s="15">
        <f t="shared" si="29"/>
        <v>0</v>
      </c>
      <c r="H54" s="15">
        <f t="shared" si="29"/>
        <v>0</v>
      </c>
      <c r="I54" s="15">
        <f t="shared" si="29"/>
        <v>0</v>
      </c>
      <c r="J54" s="15">
        <f t="shared" si="29"/>
        <v>0</v>
      </c>
      <c r="K54" s="15">
        <f t="shared" si="22"/>
        <v>0</v>
      </c>
    </row>
    <row r="55" spans="1:21" x14ac:dyDescent="0.35">
      <c r="B55" s="10"/>
      <c r="C55" s="10"/>
      <c r="D55" s="10"/>
      <c r="E55" s="60" t="str">
        <f>IF(E53&lt;E42/100*10,"for liten egenandel","")</f>
        <v/>
      </c>
      <c r="F55" s="60" t="str">
        <f t="shared" ref="F55:J55" si="30">IF(F53&lt;F42/100*10,"for liten egenandel","")</f>
        <v/>
      </c>
      <c r="G55" s="60" t="str">
        <f t="shared" si="30"/>
        <v/>
      </c>
      <c r="H55" s="60" t="str">
        <f t="shared" si="30"/>
        <v/>
      </c>
      <c r="I55" s="60" t="str">
        <f t="shared" si="30"/>
        <v/>
      </c>
      <c r="J55" s="60" t="str">
        <f t="shared" si="30"/>
        <v/>
      </c>
      <c r="K55" s="21"/>
    </row>
    <row r="56" spans="1:21" x14ac:dyDescent="0.35">
      <c r="B56" s="10"/>
      <c r="C56" s="10"/>
      <c r="D56" s="10"/>
      <c r="E56" s="61"/>
      <c r="F56" s="61"/>
      <c r="G56" s="61"/>
      <c r="H56" s="61"/>
      <c r="I56" s="61"/>
      <c r="J56" s="61"/>
      <c r="K56" s="21"/>
    </row>
    <row r="57" spans="1:21" s="12" customFormat="1" ht="28.5" x14ac:dyDescent="0.65">
      <c r="B57"/>
      <c r="C57" s="58" t="s">
        <v>0</v>
      </c>
      <c r="D57"/>
      <c r="E57"/>
      <c r="F57"/>
      <c r="G57"/>
      <c r="H57"/>
      <c r="I57"/>
      <c r="J57"/>
      <c r="L57" s="27"/>
      <c r="N57"/>
      <c r="O57"/>
      <c r="P57"/>
      <c r="Q57"/>
      <c r="R57"/>
      <c r="S57"/>
      <c r="T57"/>
      <c r="U57" s="16"/>
    </row>
    <row r="58" spans="1:21" x14ac:dyDescent="0.35">
      <c r="A58" s="23"/>
      <c r="B58" s="28"/>
      <c r="C58" s="11" t="s">
        <v>2</v>
      </c>
      <c r="D58" s="11" t="s">
        <v>3</v>
      </c>
      <c r="E58" s="11">
        <v>2027</v>
      </c>
      <c r="F58" s="11">
        <v>2028</v>
      </c>
      <c r="G58" s="11">
        <v>2029</v>
      </c>
      <c r="H58" s="11">
        <v>2030</v>
      </c>
      <c r="I58" s="11">
        <v>2031</v>
      </c>
      <c r="J58" s="11">
        <v>2032</v>
      </c>
      <c r="K58" s="11" t="s">
        <v>4</v>
      </c>
      <c r="N58" s="12"/>
      <c r="O58" s="12"/>
      <c r="P58" s="12"/>
      <c r="Q58" s="12"/>
      <c r="R58" s="12"/>
      <c r="S58" s="12"/>
      <c r="T58" s="12"/>
    </row>
    <row r="59" spans="1:21" x14ac:dyDescent="0.35">
      <c r="A59" s="23"/>
      <c r="B59" s="28"/>
      <c r="C59" s="26" t="s">
        <v>5</v>
      </c>
      <c r="D59" s="11"/>
      <c r="E59" s="62"/>
      <c r="F59" s="63"/>
      <c r="G59" s="63"/>
      <c r="H59" s="63"/>
      <c r="I59" s="63"/>
      <c r="J59" s="63"/>
      <c r="K59" s="11"/>
    </row>
    <row r="60" spans="1:21" x14ac:dyDescent="0.35">
      <c r="A60" s="30" t="s">
        <v>6</v>
      </c>
      <c r="B60" s="29" t="s">
        <v>8</v>
      </c>
      <c r="C60" s="55"/>
      <c r="D60" s="53"/>
      <c r="E60" s="54"/>
      <c r="F60" s="54"/>
      <c r="G60" s="54"/>
      <c r="H60" s="54"/>
      <c r="I60" s="54"/>
      <c r="J60" s="54"/>
      <c r="K60" s="17">
        <f t="shared" ref="K60:K82" si="31">SUM(E60:J60)</f>
        <v>0</v>
      </c>
      <c r="L60" s="27">
        <f t="shared" ref="L60:L81" si="32">IF(K60&gt;0,IF(C60&gt;0,,"Kostnadstype mangler"),0)</f>
        <v>0</v>
      </c>
    </row>
    <row r="61" spans="1:21" x14ac:dyDescent="0.35">
      <c r="A61" s="31"/>
      <c r="B61" s="29" t="s">
        <v>8</v>
      </c>
      <c r="C61" s="55"/>
      <c r="D61" s="53"/>
      <c r="E61" s="54"/>
      <c r="F61" s="54"/>
      <c r="G61" s="54"/>
      <c r="H61" s="54"/>
      <c r="I61" s="54"/>
      <c r="J61" s="54"/>
      <c r="K61" s="17">
        <f t="shared" si="31"/>
        <v>0</v>
      </c>
      <c r="L61" s="27">
        <f t="shared" si="32"/>
        <v>0</v>
      </c>
    </row>
    <row r="62" spans="1:21" x14ac:dyDescent="0.35">
      <c r="A62" s="31"/>
      <c r="B62" s="29" t="s">
        <v>8</v>
      </c>
      <c r="C62" s="55"/>
      <c r="D62" s="53"/>
      <c r="E62" s="54"/>
      <c r="F62" s="54"/>
      <c r="G62" s="54"/>
      <c r="H62" s="54"/>
      <c r="I62" s="54"/>
      <c r="J62" s="54"/>
      <c r="K62" s="17">
        <f t="shared" si="31"/>
        <v>0</v>
      </c>
      <c r="L62" s="27">
        <f t="shared" si="32"/>
        <v>0</v>
      </c>
    </row>
    <row r="63" spans="1:21" x14ac:dyDescent="0.35">
      <c r="A63" s="31"/>
      <c r="B63" s="29" t="s">
        <v>8</v>
      </c>
      <c r="C63" s="55"/>
      <c r="D63" s="53"/>
      <c r="E63" s="54"/>
      <c r="F63" s="54"/>
      <c r="G63" s="54"/>
      <c r="H63" s="54"/>
      <c r="I63" s="54"/>
      <c r="J63" s="54"/>
      <c r="K63" s="17">
        <f t="shared" si="31"/>
        <v>0</v>
      </c>
      <c r="L63" s="27">
        <f t="shared" si="32"/>
        <v>0</v>
      </c>
    </row>
    <row r="64" spans="1:21" x14ac:dyDescent="0.35">
      <c r="A64" s="31"/>
      <c r="B64" s="29" t="s">
        <v>8</v>
      </c>
      <c r="C64" s="55"/>
      <c r="D64" s="53"/>
      <c r="E64" s="54"/>
      <c r="F64" s="54"/>
      <c r="G64" s="54"/>
      <c r="H64" s="54"/>
      <c r="I64" s="54"/>
      <c r="J64" s="54"/>
      <c r="K64" s="17">
        <f t="shared" si="31"/>
        <v>0</v>
      </c>
      <c r="L64" s="27">
        <f t="shared" si="32"/>
        <v>0</v>
      </c>
    </row>
    <row r="65" spans="1:21" x14ac:dyDescent="0.35">
      <c r="A65" s="31"/>
      <c r="B65" s="29" t="s">
        <v>8</v>
      </c>
      <c r="C65" s="55"/>
      <c r="D65" s="53"/>
      <c r="E65" s="54"/>
      <c r="F65" s="54"/>
      <c r="G65" s="54"/>
      <c r="H65" s="54"/>
      <c r="I65" s="54"/>
      <c r="J65" s="54"/>
      <c r="K65" s="17">
        <f t="shared" si="31"/>
        <v>0</v>
      </c>
      <c r="L65" s="27">
        <f t="shared" si="32"/>
        <v>0</v>
      </c>
    </row>
    <row r="66" spans="1:21" x14ac:dyDescent="0.35">
      <c r="A66" s="31"/>
      <c r="B66" s="29" t="s">
        <v>8</v>
      </c>
      <c r="C66" s="55"/>
      <c r="D66" s="53"/>
      <c r="E66" s="54"/>
      <c r="F66" s="54"/>
      <c r="G66" s="54"/>
      <c r="H66" s="54"/>
      <c r="I66" s="54"/>
      <c r="J66" s="54"/>
      <c r="K66" s="17">
        <f t="shared" si="31"/>
        <v>0</v>
      </c>
      <c r="L66" s="27">
        <f t="shared" si="32"/>
        <v>0</v>
      </c>
    </row>
    <row r="67" spans="1:21" x14ac:dyDescent="0.35">
      <c r="A67" s="31"/>
      <c r="B67" s="29" t="s">
        <v>8</v>
      </c>
      <c r="C67" s="55"/>
      <c r="D67" s="53"/>
      <c r="E67" s="54"/>
      <c r="F67" s="54"/>
      <c r="G67" s="54"/>
      <c r="H67" s="54"/>
      <c r="I67" s="54"/>
      <c r="J67" s="54"/>
      <c r="K67" s="17">
        <f t="shared" si="31"/>
        <v>0</v>
      </c>
      <c r="L67" s="27">
        <f t="shared" si="32"/>
        <v>0</v>
      </c>
    </row>
    <row r="68" spans="1:21" x14ac:dyDescent="0.35">
      <c r="A68" s="31"/>
      <c r="B68" s="29" t="s">
        <v>8</v>
      </c>
      <c r="C68" s="55"/>
      <c r="D68" s="53"/>
      <c r="E68" s="54"/>
      <c r="F68" s="54"/>
      <c r="G68" s="54"/>
      <c r="H68" s="54"/>
      <c r="I68" s="54"/>
      <c r="J68" s="54"/>
      <c r="K68" s="17">
        <f t="shared" si="31"/>
        <v>0</v>
      </c>
      <c r="L68" s="27">
        <f t="shared" si="32"/>
        <v>0</v>
      </c>
    </row>
    <row r="69" spans="1:21" x14ac:dyDescent="0.35">
      <c r="A69" s="31"/>
      <c r="B69" s="29" t="s">
        <v>8</v>
      </c>
      <c r="C69" s="55"/>
      <c r="D69" s="53"/>
      <c r="E69" s="54"/>
      <c r="F69" s="54"/>
      <c r="G69" s="54"/>
      <c r="H69" s="54"/>
      <c r="I69" s="54"/>
      <c r="J69" s="54"/>
      <c r="K69" s="17">
        <f t="shared" si="31"/>
        <v>0</v>
      </c>
      <c r="L69" s="27">
        <f t="shared" si="32"/>
        <v>0</v>
      </c>
    </row>
    <row r="70" spans="1:21" x14ac:dyDescent="0.35">
      <c r="A70" s="32"/>
      <c r="B70" s="29" t="str">
        <f>C57</f>
        <v>Velg institusjon</v>
      </c>
      <c r="C70" s="3" t="s">
        <v>13</v>
      </c>
      <c r="D70" s="3"/>
      <c r="E70" s="7">
        <f>SUM(E60:E69)</f>
        <v>0</v>
      </c>
      <c r="F70" s="7">
        <f t="shared" ref="F70:J70" si="33">SUM(F60:F69)</f>
        <v>0</v>
      </c>
      <c r="G70" s="7">
        <f t="shared" si="33"/>
        <v>0</v>
      </c>
      <c r="H70" s="7">
        <f t="shared" si="33"/>
        <v>0</v>
      </c>
      <c r="I70" s="7">
        <f t="shared" si="33"/>
        <v>0</v>
      </c>
      <c r="J70" s="7">
        <f t="shared" si="33"/>
        <v>0</v>
      </c>
      <c r="K70" s="18">
        <f t="shared" si="31"/>
        <v>0</v>
      </c>
      <c r="L70" s="27">
        <f t="shared" si="32"/>
        <v>0</v>
      </c>
    </row>
    <row r="71" spans="1:21" x14ac:dyDescent="0.35">
      <c r="A71" s="33" t="s">
        <v>14</v>
      </c>
      <c r="B71" s="29" t="s">
        <v>17</v>
      </c>
      <c r="C71" s="56"/>
      <c r="D71" s="56"/>
      <c r="E71" s="57"/>
      <c r="F71" s="57"/>
      <c r="G71" s="57"/>
      <c r="H71" s="57"/>
      <c r="I71" s="57"/>
      <c r="J71" s="57"/>
      <c r="K71" s="19">
        <f t="shared" si="31"/>
        <v>0</v>
      </c>
      <c r="L71" s="27">
        <f t="shared" si="32"/>
        <v>0</v>
      </c>
    </row>
    <row r="72" spans="1:21" x14ac:dyDescent="0.35">
      <c r="A72" s="34"/>
      <c r="B72" s="29" t="s">
        <v>17</v>
      </c>
      <c r="C72" s="56"/>
      <c r="D72" s="56"/>
      <c r="E72" s="57"/>
      <c r="F72" s="57"/>
      <c r="G72" s="57"/>
      <c r="H72" s="57"/>
      <c r="I72" s="57"/>
      <c r="J72" s="57"/>
      <c r="K72" s="19">
        <f t="shared" si="31"/>
        <v>0</v>
      </c>
      <c r="L72" s="27">
        <f t="shared" si="32"/>
        <v>0</v>
      </c>
    </row>
    <row r="73" spans="1:21" x14ac:dyDescent="0.35">
      <c r="A73" s="34"/>
      <c r="B73" s="29" t="s">
        <v>17</v>
      </c>
      <c r="C73" s="56"/>
      <c r="D73" s="56"/>
      <c r="E73" s="57"/>
      <c r="F73" s="57"/>
      <c r="G73" s="57"/>
      <c r="H73" s="57"/>
      <c r="I73" s="57"/>
      <c r="J73" s="57"/>
      <c r="K73" s="19">
        <f t="shared" si="31"/>
        <v>0</v>
      </c>
      <c r="L73" s="27">
        <f t="shared" si="32"/>
        <v>0</v>
      </c>
    </row>
    <row r="74" spans="1:21" x14ac:dyDescent="0.35">
      <c r="A74" s="34"/>
      <c r="B74" s="29" t="s">
        <v>17</v>
      </c>
      <c r="C74" s="56"/>
      <c r="D74" s="56"/>
      <c r="E74" s="57"/>
      <c r="F74" s="57"/>
      <c r="G74" s="57"/>
      <c r="H74" s="57"/>
      <c r="I74" s="57"/>
      <c r="J74" s="57"/>
      <c r="K74" s="19">
        <f t="shared" si="31"/>
        <v>0</v>
      </c>
      <c r="L74" s="27">
        <f t="shared" si="32"/>
        <v>0</v>
      </c>
    </row>
    <row r="75" spans="1:21" x14ac:dyDescent="0.35">
      <c r="A75" s="34"/>
      <c r="B75" s="29" t="s">
        <v>17</v>
      </c>
      <c r="C75" s="56"/>
      <c r="D75" s="56"/>
      <c r="E75" s="57"/>
      <c r="F75" s="57"/>
      <c r="G75" s="57"/>
      <c r="H75" s="57"/>
      <c r="I75" s="57"/>
      <c r="J75" s="57"/>
      <c r="K75" s="19">
        <f t="shared" si="31"/>
        <v>0</v>
      </c>
      <c r="L75" s="27">
        <f t="shared" si="32"/>
        <v>0</v>
      </c>
    </row>
    <row r="76" spans="1:21" x14ac:dyDescent="0.35">
      <c r="A76" s="34"/>
      <c r="B76" s="29" t="s">
        <v>17</v>
      </c>
      <c r="C76" s="56"/>
      <c r="D76" s="56"/>
      <c r="E76" s="57"/>
      <c r="F76" s="57"/>
      <c r="G76" s="57"/>
      <c r="H76" s="57"/>
      <c r="I76" s="57"/>
      <c r="J76" s="57"/>
      <c r="K76" s="19">
        <f t="shared" si="31"/>
        <v>0</v>
      </c>
      <c r="L76" s="27">
        <f t="shared" si="32"/>
        <v>0</v>
      </c>
    </row>
    <row r="77" spans="1:21" x14ac:dyDescent="0.35">
      <c r="A77" s="34"/>
      <c r="B77" s="29" t="s">
        <v>17</v>
      </c>
      <c r="C77" s="56"/>
      <c r="D77" s="56"/>
      <c r="E77" s="57"/>
      <c r="F77" s="57"/>
      <c r="G77" s="57"/>
      <c r="H77" s="57"/>
      <c r="I77" s="57"/>
      <c r="J77" s="57"/>
      <c r="K77" s="19">
        <f t="shared" si="31"/>
        <v>0</v>
      </c>
      <c r="L77" s="27">
        <f t="shared" si="32"/>
        <v>0</v>
      </c>
    </row>
    <row r="78" spans="1:21" x14ac:dyDescent="0.35">
      <c r="A78" s="34"/>
      <c r="B78" s="29" t="s">
        <v>17</v>
      </c>
      <c r="C78" s="56"/>
      <c r="D78" s="56"/>
      <c r="E78" s="57"/>
      <c r="F78" s="57"/>
      <c r="G78" s="57"/>
      <c r="H78" s="57"/>
      <c r="I78" s="57"/>
      <c r="J78" s="57"/>
      <c r="K78" s="19">
        <f t="shared" si="31"/>
        <v>0</v>
      </c>
      <c r="L78" s="27">
        <f t="shared" si="32"/>
        <v>0</v>
      </c>
    </row>
    <row r="79" spans="1:21" x14ac:dyDescent="0.35">
      <c r="A79" s="34"/>
      <c r="B79" s="29" t="s">
        <v>17</v>
      </c>
      <c r="C79" s="56"/>
      <c r="D79" s="56"/>
      <c r="E79" s="57"/>
      <c r="F79" s="57"/>
      <c r="G79" s="57"/>
      <c r="H79" s="57"/>
      <c r="I79" s="57"/>
      <c r="J79" s="57"/>
      <c r="K79" s="19">
        <f t="shared" si="31"/>
        <v>0</v>
      </c>
      <c r="L79" s="27">
        <f t="shared" si="32"/>
        <v>0</v>
      </c>
    </row>
    <row r="80" spans="1:21" s="12" customFormat="1" x14ac:dyDescent="0.35">
      <c r="A80" s="34"/>
      <c r="B80" s="29" t="s">
        <v>17</v>
      </c>
      <c r="C80" s="56"/>
      <c r="D80" s="56"/>
      <c r="E80" s="57"/>
      <c r="F80" s="57"/>
      <c r="G80" s="57"/>
      <c r="H80" s="57"/>
      <c r="I80" s="57"/>
      <c r="J80" s="57"/>
      <c r="K80" s="19">
        <f t="shared" si="31"/>
        <v>0</v>
      </c>
      <c r="L80" s="27">
        <f t="shared" si="32"/>
        <v>0</v>
      </c>
      <c r="N80"/>
      <c r="O80"/>
      <c r="P80"/>
      <c r="Q80"/>
      <c r="R80"/>
      <c r="S80"/>
      <c r="T80"/>
      <c r="U80" s="16"/>
    </row>
    <row r="81" spans="1:21" x14ac:dyDescent="0.35">
      <c r="A81" s="35"/>
      <c r="B81" s="29" t="str">
        <f>C57</f>
        <v>Velg institusjon</v>
      </c>
      <c r="C81" s="4" t="s">
        <v>16</v>
      </c>
      <c r="D81" s="4"/>
      <c r="E81" s="9">
        <f>SUM(E71:E80)</f>
        <v>0</v>
      </c>
      <c r="F81" s="9">
        <f t="shared" ref="F81:J81" si="34">SUM(F71:F80)</f>
        <v>0</v>
      </c>
      <c r="G81" s="9">
        <f t="shared" si="34"/>
        <v>0</v>
      </c>
      <c r="H81" s="9">
        <f t="shared" si="34"/>
        <v>0</v>
      </c>
      <c r="I81" s="9">
        <f t="shared" si="34"/>
        <v>0</v>
      </c>
      <c r="J81" s="9">
        <f t="shared" si="34"/>
        <v>0</v>
      </c>
      <c r="K81" s="20">
        <f t="shared" si="31"/>
        <v>0</v>
      </c>
      <c r="L81" s="27">
        <f t="shared" si="32"/>
        <v>0</v>
      </c>
      <c r="N81" s="12"/>
      <c r="O81" s="12"/>
      <c r="P81" s="12"/>
      <c r="Q81" s="12"/>
      <c r="R81" s="12"/>
      <c r="S81" s="12"/>
      <c r="T81" s="12"/>
    </row>
    <row r="82" spans="1:21" x14ac:dyDescent="0.35">
      <c r="A82" s="11" t="s">
        <v>4</v>
      </c>
      <c r="B82" s="28"/>
      <c r="C82" s="14"/>
      <c r="D82" s="14"/>
      <c r="E82" s="15">
        <f>E70+E81</f>
        <v>0</v>
      </c>
      <c r="F82" s="15">
        <f t="shared" ref="F82:J82" si="35">F70+F81</f>
        <v>0</v>
      </c>
      <c r="G82" s="15">
        <f t="shared" si="35"/>
        <v>0</v>
      </c>
      <c r="H82" s="15">
        <f t="shared" si="35"/>
        <v>0</v>
      </c>
      <c r="I82" s="15">
        <f t="shared" si="35"/>
        <v>0</v>
      </c>
      <c r="J82" s="15">
        <f t="shared" si="35"/>
        <v>0</v>
      </c>
      <c r="K82" s="15">
        <f t="shared" si="31"/>
        <v>0</v>
      </c>
    </row>
    <row r="83" spans="1:21" x14ac:dyDescent="0.35">
      <c r="B83" s="10"/>
      <c r="C83" s="10"/>
      <c r="D83" s="10"/>
      <c r="E83" s="60" t="str">
        <f>IF(E81&lt;E70/100*10,"for liten egenandel","")</f>
        <v/>
      </c>
      <c r="F83" s="60" t="str">
        <f t="shared" ref="F83:J83" si="36">IF(F81&lt;F70/100*10,"for liten egenandel","")</f>
        <v/>
      </c>
      <c r="G83" s="60" t="str">
        <f t="shared" si="36"/>
        <v/>
      </c>
      <c r="H83" s="60" t="str">
        <f t="shared" si="36"/>
        <v/>
      </c>
      <c r="I83" s="60" t="str">
        <f t="shared" si="36"/>
        <v/>
      </c>
      <c r="J83" s="60" t="str">
        <f t="shared" si="36"/>
        <v/>
      </c>
      <c r="K83" s="21"/>
    </row>
    <row r="84" spans="1:21" ht="15" customHeight="1" x14ac:dyDescent="0.35">
      <c r="B84" s="10"/>
      <c r="C84" s="10"/>
      <c r="D84" s="10"/>
      <c r="E84" s="61"/>
      <c r="F84" s="61"/>
      <c r="G84" s="61"/>
      <c r="H84" s="61"/>
      <c r="I84" s="61"/>
      <c r="J84" s="61"/>
      <c r="K84" s="21"/>
    </row>
    <row r="85" spans="1:21" s="12" customFormat="1" ht="28.5" x14ac:dyDescent="0.65">
      <c r="B85"/>
      <c r="C85" s="58" t="s">
        <v>0</v>
      </c>
      <c r="D85"/>
      <c r="E85"/>
      <c r="F85"/>
      <c r="G85"/>
      <c r="H85"/>
      <c r="I85"/>
      <c r="J85"/>
      <c r="L85" s="27"/>
      <c r="N85"/>
      <c r="O85"/>
      <c r="P85"/>
      <c r="Q85"/>
      <c r="R85"/>
      <c r="S85"/>
      <c r="T85"/>
      <c r="U85" s="16"/>
    </row>
    <row r="86" spans="1:21" x14ac:dyDescent="0.35">
      <c r="A86" s="23"/>
      <c r="B86" s="28"/>
      <c r="C86" s="11" t="s">
        <v>2</v>
      </c>
      <c r="D86" s="11" t="s">
        <v>3</v>
      </c>
      <c r="E86" s="11">
        <v>2027</v>
      </c>
      <c r="F86" s="11">
        <v>2028</v>
      </c>
      <c r="G86" s="11">
        <v>2029</v>
      </c>
      <c r="H86" s="11">
        <v>2030</v>
      </c>
      <c r="I86" s="11">
        <v>2031</v>
      </c>
      <c r="J86" s="11">
        <v>2032</v>
      </c>
      <c r="K86" s="11" t="s">
        <v>4</v>
      </c>
      <c r="N86" s="12"/>
      <c r="O86" s="12"/>
      <c r="P86" s="12"/>
      <c r="Q86" s="12"/>
      <c r="R86" s="12"/>
      <c r="S86" s="12"/>
      <c r="T86" s="12"/>
    </row>
    <row r="87" spans="1:21" x14ac:dyDescent="0.35">
      <c r="A87" s="23"/>
      <c r="B87" s="28"/>
      <c r="C87" s="26" t="s">
        <v>5</v>
      </c>
      <c r="D87" s="11"/>
      <c r="E87" s="62"/>
      <c r="F87" s="63"/>
      <c r="G87" s="63"/>
      <c r="H87" s="63"/>
      <c r="I87" s="63"/>
      <c r="J87" s="63"/>
      <c r="K87" s="11"/>
    </row>
    <row r="88" spans="1:21" x14ac:dyDescent="0.35">
      <c r="A88" s="30" t="s">
        <v>6</v>
      </c>
      <c r="B88" s="29" t="s">
        <v>8</v>
      </c>
      <c r="C88" s="55"/>
      <c r="D88" s="53"/>
      <c r="E88" s="54"/>
      <c r="F88" s="54"/>
      <c r="G88" s="54"/>
      <c r="H88" s="54"/>
      <c r="I88" s="54"/>
      <c r="J88" s="54"/>
      <c r="K88" s="17">
        <f t="shared" ref="K88:K110" si="37">SUM(E88:J88)</f>
        <v>0</v>
      </c>
      <c r="L88" s="27">
        <f t="shared" ref="L88:L109" si="38">IF(K88&gt;0,IF(C88&gt;0,,"Kostnadstype mangler"),0)</f>
        <v>0</v>
      </c>
    </row>
    <row r="89" spans="1:21" x14ac:dyDescent="0.35">
      <c r="A89" s="31"/>
      <c r="B89" s="29" t="s">
        <v>8</v>
      </c>
      <c r="C89" s="55"/>
      <c r="D89" s="53"/>
      <c r="E89" s="54"/>
      <c r="F89" s="54"/>
      <c r="G89" s="54"/>
      <c r="H89" s="54"/>
      <c r="I89" s="54"/>
      <c r="J89" s="54"/>
      <c r="K89" s="17">
        <f t="shared" si="37"/>
        <v>0</v>
      </c>
      <c r="L89" s="27">
        <f t="shared" si="38"/>
        <v>0</v>
      </c>
    </row>
    <row r="90" spans="1:21" x14ac:dyDescent="0.35">
      <c r="A90" s="31"/>
      <c r="B90" s="29" t="s">
        <v>8</v>
      </c>
      <c r="C90" s="55"/>
      <c r="D90" s="53"/>
      <c r="E90" s="54"/>
      <c r="F90" s="54"/>
      <c r="G90" s="54"/>
      <c r="H90" s="54"/>
      <c r="I90" s="54"/>
      <c r="J90" s="54"/>
      <c r="K90" s="17">
        <f t="shared" si="37"/>
        <v>0</v>
      </c>
      <c r="L90" s="27">
        <f t="shared" si="38"/>
        <v>0</v>
      </c>
    </row>
    <row r="91" spans="1:21" x14ac:dyDescent="0.35">
      <c r="A91" s="31"/>
      <c r="B91" s="29" t="s">
        <v>8</v>
      </c>
      <c r="C91" s="55"/>
      <c r="D91" s="53"/>
      <c r="E91" s="54"/>
      <c r="F91" s="54"/>
      <c r="G91" s="54"/>
      <c r="H91" s="54"/>
      <c r="I91" s="54"/>
      <c r="J91" s="54"/>
      <c r="K91" s="17">
        <f t="shared" si="37"/>
        <v>0</v>
      </c>
      <c r="L91" s="27">
        <f t="shared" si="38"/>
        <v>0</v>
      </c>
    </row>
    <row r="92" spans="1:21" x14ac:dyDescent="0.35">
      <c r="A92" s="31"/>
      <c r="B92" s="29" t="s">
        <v>8</v>
      </c>
      <c r="C92" s="55"/>
      <c r="D92" s="53"/>
      <c r="E92" s="54"/>
      <c r="F92" s="54"/>
      <c r="G92" s="54"/>
      <c r="H92" s="54"/>
      <c r="I92" s="54"/>
      <c r="J92" s="54"/>
      <c r="K92" s="17">
        <f t="shared" si="37"/>
        <v>0</v>
      </c>
      <c r="L92" s="27">
        <f t="shared" si="38"/>
        <v>0</v>
      </c>
    </row>
    <row r="93" spans="1:21" x14ac:dyDescent="0.35">
      <c r="A93" s="31"/>
      <c r="B93" s="29" t="s">
        <v>8</v>
      </c>
      <c r="C93" s="55"/>
      <c r="D93" s="53"/>
      <c r="E93" s="54"/>
      <c r="F93" s="54"/>
      <c r="G93" s="54"/>
      <c r="H93" s="54"/>
      <c r="I93" s="54"/>
      <c r="J93" s="54"/>
      <c r="K93" s="17">
        <f t="shared" si="37"/>
        <v>0</v>
      </c>
      <c r="L93" s="27">
        <f t="shared" si="38"/>
        <v>0</v>
      </c>
    </row>
    <row r="94" spans="1:21" x14ac:dyDescent="0.35">
      <c r="A94" s="31"/>
      <c r="B94" s="29" t="s">
        <v>8</v>
      </c>
      <c r="C94" s="55"/>
      <c r="D94" s="53"/>
      <c r="E94" s="54"/>
      <c r="F94" s="54"/>
      <c r="G94" s="54"/>
      <c r="H94" s="54"/>
      <c r="I94" s="54"/>
      <c r="J94" s="54"/>
      <c r="K94" s="17">
        <f t="shared" si="37"/>
        <v>0</v>
      </c>
      <c r="L94" s="27">
        <f t="shared" si="38"/>
        <v>0</v>
      </c>
    </row>
    <row r="95" spans="1:21" x14ac:dyDescent="0.35">
      <c r="A95" s="31"/>
      <c r="B95" s="29" t="s">
        <v>8</v>
      </c>
      <c r="C95" s="55"/>
      <c r="D95" s="53"/>
      <c r="E95" s="54"/>
      <c r="F95" s="54"/>
      <c r="G95" s="54"/>
      <c r="H95" s="54"/>
      <c r="I95" s="54"/>
      <c r="J95" s="54"/>
      <c r="K95" s="17">
        <f t="shared" si="37"/>
        <v>0</v>
      </c>
      <c r="L95" s="27">
        <f t="shared" si="38"/>
        <v>0</v>
      </c>
    </row>
    <row r="96" spans="1:21" x14ac:dyDescent="0.35">
      <c r="A96" s="31"/>
      <c r="B96" s="29" t="s">
        <v>8</v>
      </c>
      <c r="C96" s="55"/>
      <c r="D96" s="53"/>
      <c r="E96" s="54"/>
      <c r="F96" s="54"/>
      <c r="G96" s="54"/>
      <c r="H96" s="54"/>
      <c r="I96" s="54"/>
      <c r="J96" s="54"/>
      <c r="K96" s="17">
        <f t="shared" si="37"/>
        <v>0</v>
      </c>
      <c r="L96" s="27">
        <f t="shared" si="38"/>
        <v>0</v>
      </c>
    </row>
    <row r="97" spans="1:21" x14ac:dyDescent="0.35">
      <c r="A97" s="31"/>
      <c r="B97" s="29" t="s">
        <v>8</v>
      </c>
      <c r="C97" s="55"/>
      <c r="D97" s="53"/>
      <c r="E97" s="54"/>
      <c r="F97" s="54"/>
      <c r="G97" s="54"/>
      <c r="H97" s="54"/>
      <c r="I97" s="54"/>
      <c r="J97" s="54"/>
      <c r="K97" s="17">
        <f t="shared" si="37"/>
        <v>0</v>
      </c>
      <c r="L97" s="27">
        <f t="shared" si="38"/>
        <v>0</v>
      </c>
    </row>
    <row r="98" spans="1:21" x14ac:dyDescent="0.35">
      <c r="A98" s="32"/>
      <c r="B98" s="29" t="str">
        <f>C85</f>
        <v>Velg institusjon</v>
      </c>
      <c r="C98" s="3" t="s">
        <v>13</v>
      </c>
      <c r="D98" s="3"/>
      <c r="E98" s="7">
        <f>SUM(E88:E97)</f>
        <v>0</v>
      </c>
      <c r="F98" s="7">
        <f t="shared" ref="F98:J98" si="39">SUM(F88:F97)</f>
        <v>0</v>
      </c>
      <c r="G98" s="7">
        <f t="shared" si="39"/>
        <v>0</v>
      </c>
      <c r="H98" s="7">
        <f t="shared" si="39"/>
        <v>0</v>
      </c>
      <c r="I98" s="7">
        <f t="shared" si="39"/>
        <v>0</v>
      </c>
      <c r="J98" s="7">
        <f t="shared" si="39"/>
        <v>0</v>
      </c>
      <c r="K98" s="18">
        <f t="shared" si="37"/>
        <v>0</v>
      </c>
      <c r="L98" s="27">
        <f t="shared" si="38"/>
        <v>0</v>
      </c>
    </row>
    <row r="99" spans="1:21" x14ac:dyDescent="0.35">
      <c r="A99" s="33" t="s">
        <v>14</v>
      </c>
      <c r="B99" s="29" t="s">
        <v>17</v>
      </c>
      <c r="C99" s="56"/>
      <c r="D99" s="56"/>
      <c r="E99" s="57"/>
      <c r="F99" s="57"/>
      <c r="G99" s="57"/>
      <c r="H99" s="57"/>
      <c r="I99" s="57"/>
      <c r="J99" s="57"/>
      <c r="K99" s="19">
        <f t="shared" si="37"/>
        <v>0</v>
      </c>
      <c r="L99" s="27">
        <f t="shared" si="38"/>
        <v>0</v>
      </c>
    </row>
    <row r="100" spans="1:21" x14ac:dyDescent="0.35">
      <c r="A100" s="34"/>
      <c r="B100" s="29" t="s">
        <v>17</v>
      </c>
      <c r="C100" s="56"/>
      <c r="D100" s="56"/>
      <c r="E100" s="57"/>
      <c r="F100" s="57"/>
      <c r="G100" s="57"/>
      <c r="H100" s="57"/>
      <c r="I100" s="57"/>
      <c r="J100" s="57"/>
      <c r="K100" s="19">
        <f t="shared" si="37"/>
        <v>0</v>
      </c>
      <c r="L100" s="27">
        <f t="shared" si="38"/>
        <v>0</v>
      </c>
    </row>
    <row r="101" spans="1:21" x14ac:dyDescent="0.35">
      <c r="A101" s="34"/>
      <c r="B101" s="29" t="s">
        <v>17</v>
      </c>
      <c r="C101" s="56"/>
      <c r="D101" s="56"/>
      <c r="E101" s="57"/>
      <c r="F101" s="57"/>
      <c r="G101" s="57"/>
      <c r="H101" s="57"/>
      <c r="I101" s="57"/>
      <c r="J101" s="57"/>
      <c r="K101" s="19">
        <f t="shared" si="37"/>
        <v>0</v>
      </c>
      <c r="L101" s="27">
        <f t="shared" si="38"/>
        <v>0</v>
      </c>
    </row>
    <row r="102" spans="1:21" x14ac:dyDescent="0.35">
      <c r="A102" s="34"/>
      <c r="B102" s="29" t="s">
        <v>17</v>
      </c>
      <c r="C102" s="56"/>
      <c r="D102" s="56"/>
      <c r="E102" s="57"/>
      <c r="F102" s="57"/>
      <c r="G102" s="57"/>
      <c r="H102" s="57"/>
      <c r="I102" s="57"/>
      <c r="J102" s="57"/>
      <c r="K102" s="19">
        <f t="shared" si="37"/>
        <v>0</v>
      </c>
      <c r="L102" s="27">
        <f t="shared" si="38"/>
        <v>0</v>
      </c>
    </row>
    <row r="103" spans="1:21" x14ac:dyDescent="0.35">
      <c r="A103" s="34"/>
      <c r="B103" s="29" t="s">
        <v>17</v>
      </c>
      <c r="C103" s="56"/>
      <c r="D103" s="56"/>
      <c r="E103" s="57"/>
      <c r="F103" s="57"/>
      <c r="G103" s="57"/>
      <c r="H103" s="57"/>
      <c r="I103" s="57"/>
      <c r="J103" s="57"/>
      <c r="K103" s="19">
        <f t="shared" si="37"/>
        <v>0</v>
      </c>
      <c r="L103" s="27">
        <f t="shared" si="38"/>
        <v>0</v>
      </c>
    </row>
    <row r="104" spans="1:21" x14ac:dyDescent="0.35">
      <c r="A104" s="34"/>
      <c r="B104" s="29" t="s">
        <v>17</v>
      </c>
      <c r="C104" s="56"/>
      <c r="D104" s="56"/>
      <c r="E104" s="57"/>
      <c r="F104" s="57"/>
      <c r="G104" s="57"/>
      <c r="H104" s="57"/>
      <c r="I104" s="57"/>
      <c r="J104" s="57"/>
      <c r="K104" s="19">
        <f t="shared" si="37"/>
        <v>0</v>
      </c>
      <c r="L104" s="27">
        <f t="shared" si="38"/>
        <v>0</v>
      </c>
    </row>
    <row r="105" spans="1:21" x14ac:dyDescent="0.35">
      <c r="A105" s="34"/>
      <c r="B105" s="29" t="s">
        <v>17</v>
      </c>
      <c r="C105" s="56"/>
      <c r="D105" s="56"/>
      <c r="E105" s="57"/>
      <c r="F105" s="57"/>
      <c r="G105" s="57"/>
      <c r="H105" s="57"/>
      <c r="I105" s="57"/>
      <c r="J105" s="57"/>
      <c r="K105" s="19">
        <f t="shared" si="37"/>
        <v>0</v>
      </c>
      <c r="L105" s="27">
        <f t="shared" si="38"/>
        <v>0</v>
      </c>
    </row>
    <row r="106" spans="1:21" x14ac:dyDescent="0.35">
      <c r="A106" s="34"/>
      <c r="B106" s="29" t="s">
        <v>17</v>
      </c>
      <c r="C106" s="56"/>
      <c r="D106" s="56"/>
      <c r="E106" s="57"/>
      <c r="F106" s="57"/>
      <c r="G106" s="57"/>
      <c r="H106" s="57"/>
      <c r="I106" s="57"/>
      <c r="J106" s="57"/>
      <c r="K106" s="19">
        <f t="shared" si="37"/>
        <v>0</v>
      </c>
      <c r="L106" s="27">
        <f t="shared" si="38"/>
        <v>0</v>
      </c>
    </row>
    <row r="107" spans="1:21" x14ac:dyDescent="0.35">
      <c r="A107" s="34"/>
      <c r="B107" s="29" t="s">
        <v>17</v>
      </c>
      <c r="C107" s="56"/>
      <c r="D107" s="56"/>
      <c r="E107" s="57"/>
      <c r="F107" s="57"/>
      <c r="G107" s="57"/>
      <c r="H107" s="57"/>
      <c r="I107" s="57"/>
      <c r="J107" s="57"/>
      <c r="K107" s="19">
        <f t="shared" si="37"/>
        <v>0</v>
      </c>
      <c r="L107" s="27">
        <f t="shared" si="38"/>
        <v>0</v>
      </c>
    </row>
    <row r="108" spans="1:21" s="12" customFormat="1" x14ac:dyDescent="0.35">
      <c r="A108" s="34"/>
      <c r="B108" s="29" t="s">
        <v>17</v>
      </c>
      <c r="C108" s="56"/>
      <c r="D108" s="56"/>
      <c r="E108" s="57"/>
      <c r="F108" s="57"/>
      <c r="G108" s="57"/>
      <c r="H108" s="57"/>
      <c r="I108" s="57"/>
      <c r="J108" s="57"/>
      <c r="K108" s="19">
        <f t="shared" si="37"/>
        <v>0</v>
      </c>
      <c r="L108" s="27">
        <f t="shared" si="38"/>
        <v>0</v>
      </c>
      <c r="N108"/>
      <c r="O108"/>
      <c r="P108"/>
      <c r="Q108"/>
      <c r="R108"/>
      <c r="S108"/>
      <c r="T108"/>
      <c r="U108" s="16"/>
    </row>
    <row r="109" spans="1:21" x14ac:dyDescent="0.35">
      <c r="A109" s="35"/>
      <c r="B109" s="29" t="str">
        <f>C85</f>
        <v>Velg institusjon</v>
      </c>
      <c r="C109" s="4" t="s">
        <v>16</v>
      </c>
      <c r="D109" s="4"/>
      <c r="E109" s="9">
        <f t="shared" ref="E109:J109" si="40">SUM(E99:E108)</f>
        <v>0</v>
      </c>
      <c r="F109" s="9">
        <f t="shared" si="40"/>
        <v>0</v>
      </c>
      <c r="G109" s="9">
        <f t="shared" si="40"/>
        <v>0</v>
      </c>
      <c r="H109" s="9">
        <f t="shared" si="40"/>
        <v>0</v>
      </c>
      <c r="I109" s="9">
        <f t="shared" si="40"/>
        <v>0</v>
      </c>
      <c r="J109" s="9">
        <f t="shared" si="40"/>
        <v>0</v>
      </c>
      <c r="K109" s="20">
        <f t="shared" si="37"/>
        <v>0</v>
      </c>
      <c r="L109" s="27">
        <f t="shared" si="38"/>
        <v>0</v>
      </c>
      <c r="N109" s="12"/>
      <c r="O109" s="12"/>
      <c r="P109" s="12"/>
      <c r="Q109" s="12"/>
      <c r="R109" s="12"/>
      <c r="S109" s="12"/>
      <c r="T109" s="12"/>
    </row>
    <row r="110" spans="1:21" x14ac:dyDescent="0.35">
      <c r="A110" s="11" t="s">
        <v>4</v>
      </c>
      <c r="B110" s="28"/>
      <c r="C110" s="14"/>
      <c r="D110" s="14"/>
      <c r="E110" s="15">
        <f>E98+E109</f>
        <v>0</v>
      </c>
      <c r="F110" s="15">
        <f t="shared" ref="F110:J110" si="41">F98+F109</f>
        <v>0</v>
      </c>
      <c r="G110" s="15">
        <f t="shared" si="41"/>
        <v>0</v>
      </c>
      <c r="H110" s="15">
        <f t="shared" si="41"/>
        <v>0</v>
      </c>
      <c r="I110" s="15">
        <f t="shared" si="41"/>
        <v>0</v>
      </c>
      <c r="J110" s="15">
        <f t="shared" si="41"/>
        <v>0</v>
      </c>
      <c r="K110" s="15">
        <f t="shared" si="37"/>
        <v>0</v>
      </c>
    </row>
    <row r="111" spans="1:21" x14ac:dyDescent="0.35">
      <c r="B111" s="10"/>
      <c r="C111" s="10"/>
      <c r="D111" s="10"/>
      <c r="E111" s="60" t="str">
        <f>IF(E109&lt;E98/100*10,"for liten egenandel","")</f>
        <v/>
      </c>
      <c r="F111" s="60" t="str">
        <f t="shared" ref="F111:J111" si="42">IF(F109&lt;F98/100*10,"for liten egenandel","")</f>
        <v/>
      </c>
      <c r="G111" s="60" t="str">
        <f t="shared" si="42"/>
        <v/>
      </c>
      <c r="H111" s="60" t="str">
        <f t="shared" si="42"/>
        <v/>
      </c>
      <c r="I111" s="60" t="str">
        <f t="shared" si="42"/>
        <v/>
      </c>
      <c r="J111" s="60" t="str">
        <f t="shared" si="42"/>
        <v/>
      </c>
      <c r="K111" s="21"/>
    </row>
    <row r="112" spans="1:21" x14ac:dyDescent="0.35">
      <c r="B112" s="10"/>
      <c r="C112" s="10"/>
      <c r="D112" s="10"/>
      <c r="E112" s="61"/>
      <c r="F112" s="61"/>
      <c r="G112" s="61"/>
      <c r="H112" s="61"/>
      <c r="I112" s="61"/>
      <c r="J112" s="61"/>
      <c r="K112" s="21"/>
    </row>
    <row r="113" spans="1:21" s="12" customFormat="1" ht="28.5" x14ac:dyDescent="0.65">
      <c r="B113"/>
      <c r="C113" s="58" t="s">
        <v>0</v>
      </c>
      <c r="D113"/>
      <c r="E113"/>
      <c r="F113"/>
      <c r="G113"/>
      <c r="H113"/>
      <c r="I113"/>
      <c r="J113"/>
      <c r="L113" s="27"/>
      <c r="N113"/>
      <c r="O113"/>
      <c r="P113"/>
      <c r="Q113"/>
      <c r="R113"/>
      <c r="S113"/>
      <c r="T113"/>
      <c r="U113" s="16"/>
    </row>
    <row r="114" spans="1:21" x14ac:dyDescent="0.35">
      <c r="A114" s="23"/>
      <c r="B114" s="28"/>
      <c r="C114" s="11" t="s">
        <v>2</v>
      </c>
      <c r="D114" s="11" t="s">
        <v>3</v>
      </c>
      <c r="E114" s="11">
        <v>2027</v>
      </c>
      <c r="F114" s="11">
        <v>2028</v>
      </c>
      <c r="G114" s="11">
        <v>2029</v>
      </c>
      <c r="H114" s="11">
        <v>2030</v>
      </c>
      <c r="I114" s="11">
        <v>2031</v>
      </c>
      <c r="J114" s="11">
        <v>2032</v>
      </c>
      <c r="K114" s="11" t="s">
        <v>4</v>
      </c>
      <c r="N114" s="12"/>
      <c r="O114" s="12"/>
      <c r="P114" s="12"/>
      <c r="Q114" s="12"/>
      <c r="R114" s="12"/>
      <c r="S114" s="12"/>
      <c r="T114" s="12"/>
    </row>
    <row r="115" spans="1:21" x14ac:dyDescent="0.35">
      <c r="A115" s="23"/>
      <c r="B115" s="28"/>
      <c r="C115" s="26" t="s">
        <v>5</v>
      </c>
      <c r="D115" s="11"/>
      <c r="E115" s="62"/>
      <c r="F115" s="63"/>
      <c r="G115" s="63"/>
      <c r="H115" s="63"/>
      <c r="I115" s="63"/>
      <c r="J115" s="63"/>
      <c r="K115" s="11"/>
    </row>
    <row r="116" spans="1:21" x14ac:dyDescent="0.35">
      <c r="A116" s="30" t="s">
        <v>6</v>
      </c>
      <c r="B116" s="29" t="s">
        <v>8</v>
      </c>
      <c r="C116" s="55"/>
      <c r="D116" s="53"/>
      <c r="E116" s="54"/>
      <c r="F116" s="54"/>
      <c r="G116" s="54"/>
      <c r="H116" s="54"/>
      <c r="I116" s="54"/>
      <c r="J116" s="54"/>
      <c r="K116" s="17">
        <f t="shared" ref="K116:K138" si="43">SUM(E116:J116)</f>
        <v>0</v>
      </c>
      <c r="L116" s="27">
        <f t="shared" ref="L116:L137" si="44">IF(K116&gt;0,IF(C116&gt;0,,"Kostnadstype mangler"),0)</f>
        <v>0</v>
      </c>
    </row>
    <row r="117" spans="1:21" x14ac:dyDescent="0.35">
      <c r="A117" s="31"/>
      <c r="B117" s="29" t="s">
        <v>8</v>
      </c>
      <c r="C117" s="55"/>
      <c r="D117" s="53"/>
      <c r="E117" s="54"/>
      <c r="F117" s="54"/>
      <c r="G117" s="54"/>
      <c r="H117" s="54"/>
      <c r="I117" s="54"/>
      <c r="J117" s="54"/>
      <c r="K117" s="17">
        <f t="shared" si="43"/>
        <v>0</v>
      </c>
      <c r="L117" s="27">
        <f t="shared" si="44"/>
        <v>0</v>
      </c>
    </row>
    <row r="118" spans="1:21" x14ac:dyDescent="0.35">
      <c r="A118" s="31"/>
      <c r="B118" s="29" t="s">
        <v>8</v>
      </c>
      <c r="C118" s="55"/>
      <c r="D118" s="53"/>
      <c r="E118" s="54"/>
      <c r="F118" s="54"/>
      <c r="G118" s="54"/>
      <c r="H118" s="54"/>
      <c r="I118" s="54"/>
      <c r="J118" s="54"/>
      <c r="K118" s="17">
        <f t="shared" si="43"/>
        <v>0</v>
      </c>
      <c r="L118" s="27">
        <f t="shared" si="44"/>
        <v>0</v>
      </c>
    </row>
    <row r="119" spans="1:21" x14ac:dyDescent="0.35">
      <c r="A119" s="31"/>
      <c r="B119" s="29" t="s">
        <v>8</v>
      </c>
      <c r="C119" s="55"/>
      <c r="D119" s="53"/>
      <c r="E119" s="54"/>
      <c r="F119" s="54"/>
      <c r="G119" s="54"/>
      <c r="H119" s="54"/>
      <c r="I119" s="54"/>
      <c r="J119" s="54"/>
      <c r="K119" s="17">
        <f t="shared" si="43"/>
        <v>0</v>
      </c>
      <c r="L119" s="27">
        <f t="shared" si="44"/>
        <v>0</v>
      </c>
    </row>
    <row r="120" spans="1:21" x14ac:dyDescent="0.35">
      <c r="A120" s="31"/>
      <c r="B120" s="29" t="s">
        <v>8</v>
      </c>
      <c r="C120" s="55"/>
      <c r="D120" s="53"/>
      <c r="E120" s="54"/>
      <c r="F120" s="54"/>
      <c r="G120" s="54"/>
      <c r="H120" s="54"/>
      <c r="I120" s="54"/>
      <c r="J120" s="54"/>
      <c r="K120" s="17">
        <f t="shared" si="43"/>
        <v>0</v>
      </c>
      <c r="L120" s="27">
        <f t="shared" si="44"/>
        <v>0</v>
      </c>
    </row>
    <row r="121" spans="1:21" x14ac:dyDescent="0.35">
      <c r="A121" s="31"/>
      <c r="B121" s="29" t="s">
        <v>8</v>
      </c>
      <c r="C121" s="55"/>
      <c r="D121" s="53"/>
      <c r="E121" s="54"/>
      <c r="F121" s="54"/>
      <c r="G121" s="54"/>
      <c r="H121" s="54"/>
      <c r="I121" s="54"/>
      <c r="J121" s="54"/>
      <c r="K121" s="17">
        <f t="shared" si="43"/>
        <v>0</v>
      </c>
      <c r="L121" s="27">
        <f t="shared" si="44"/>
        <v>0</v>
      </c>
    </row>
    <row r="122" spans="1:21" x14ac:dyDescent="0.35">
      <c r="A122" s="31"/>
      <c r="B122" s="29" t="s">
        <v>8</v>
      </c>
      <c r="C122" s="55"/>
      <c r="D122" s="53"/>
      <c r="E122" s="54"/>
      <c r="F122" s="54"/>
      <c r="G122" s="54"/>
      <c r="H122" s="54"/>
      <c r="I122" s="54"/>
      <c r="J122" s="54"/>
      <c r="K122" s="17">
        <f t="shared" si="43"/>
        <v>0</v>
      </c>
      <c r="L122" s="27">
        <f t="shared" si="44"/>
        <v>0</v>
      </c>
    </row>
    <row r="123" spans="1:21" x14ac:dyDescent="0.35">
      <c r="A123" s="31"/>
      <c r="B123" s="29" t="s">
        <v>8</v>
      </c>
      <c r="C123" s="55"/>
      <c r="D123" s="53"/>
      <c r="E123" s="54"/>
      <c r="F123" s="54"/>
      <c r="G123" s="54"/>
      <c r="H123" s="54"/>
      <c r="I123" s="54"/>
      <c r="J123" s="54"/>
      <c r="K123" s="17">
        <f t="shared" si="43"/>
        <v>0</v>
      </c>
      <c r="L123" s="27">
        <f t="shared" si="44"/>
        <v>0</v>
      </c>
    </row>
    <row r="124" spans="1:21" x14ac:dyDescent="0.35">
      <c r="A124" s="31"/>
      <c r="B124" s="29" t="s">
        <v>8</v>
      </c>
      <c r="C124" s="55"/>
      <c r="D124" s="53"/>
      <c r="E124" s="54"/>
      <c r="F124" s="54"/>
      <c r="G124" s="54"/>
      <c r="H124" s="54"/>
      <c r="I124" s="54"/>
      <c r="J124" s="54"/>
      <c r="K124" s="17">
        <f t="shared" si="43"/>
        <v>0</v>
      </c>
      <c r="L124" s="27">
        <f t="shared" si="44"/>
        <v>0</v>
      </c>
    </row>
    <row r="125" spans="1:21" x14ac:dyDescent="0.35">
      <c r="A125" s="31"/>
      <c r="B125" s="29" t="s">
        <v>8</v>
      </c>
      <c r="C125" s="55"/>
      <c r="D125" s="53"/>
      <c r="E125" s="54"/>
      <c r="F125" s="54"/>
      <c r="G125" s="54"/>
      <c r="H125" s="54"/>
      <c r="I125" s="54"/>
      <c r="J125" s="54"/>
      <c r="K125" s="17">
        <f t="shared" si="43"/>
        <v>0</v>
      </c>
      <c r="L125" s="27">
        <f t="shared" si="44"/>
        <v>0</v>
      </c>
    </row>
    <row r="126" spans="1:21" x14ac:dyDescent="0.35">
      <c r="A126" s="32"/>
      <c r="B126" s="29" t="str">
        <f>C113</f>
        <v>Velg institusjon</v>
      </c>
      <c r="C126" s="3" t="s">
        <v>13</v>
      </c>
      <c r="D126" s="3"/>
      <c r="E126" s="7">
        <f>SUM(E116:E125)</f>
        <v>0</v>
      </c>
      <c r="F126" s="7">
        <f t="shared" ref="F126:J126" si="45">SUM(F116:F125)</f>
        <v>0</v>
      </c>
      <c r="G126" s="7">
        <f t="shared" si="45"/>
        <v>0</v>
      </c>
      <c r="H126" s="7">
        <f t="shared" si="45"/>
        <v>0</v>
      </c>
      <c r="I126" s="7">
        <f t="shared" si="45"/>
        <v>0</v>
      </c>
      <c r="J126" s="7">
        <f t="shared" si="45"/>
        <v>0</v>
      </c>
      <c r="K126" s="18">
        <f t="shared" si="43"/>
        <v>0</v>
      </c>
      <c r="L126" s="27">
        <f t="shared" si="44"/>
        <v>0</v>
      </c>
    </row>
    <row r="127" spans="1:21" x14ac:dyDescent="0.35">
      <c r="A127" s="33" t="s">
        <v>14</v>
      </c>
      <c r="B127" s="29" t="s">
        <v>17</v>
      </c>
      <c r="C127" s="56"/>
      <c r="D127" s="56"/>
      <c r="E127" s="57"/>
      <c r="F127" s="57"/>
      <c r="G127" s="57"/>
      <c r="H127" s="57"/>
      <c r="I127" s="57"/>
      <c r="J127" s="57"/>
      <c r="K127" s="19">
        <f t="shared" si="43"/>
        <v>0</v>
      </c>
      <c r="L127" s="27">
        <f t="shared" si="44"/>
        <v>0</v>
      </c>
    </row>
    <row r="128" spans="1:21" x14ac:dyDescent="0.35">
      <c r="A128" s="34"/>
      <c r="B128" s="29" t="s">
        <v>17</v>
      </c>
      <c r="C128" s="56"/>
      <c r="D128" s="56"/>
      <c r="E128" s="57"/>
      <c r="F128" s="57"/>
      <c r="G128" s="57"/>
      <c r="H128" s="57"/>
      <c r="I128" s="57"/>
      <c r="J128" s="57"/>
      <c r="K128" s="19">
        <f t="shared" si="43"/>
        <v>0</v>
      </c>
      <c r="L128" s="27">
        <f t="shared" si="44"/>
        <v>0</v>
      </c>
    </row>
    <row r="129" spans="1:21" x14ac:dyDescent="0.35">
      <c r="A129" s="34"/>
      <c r="B129" s="29" t="s">
        <v>17</v>
      </c>
      <c r="C129" s="56"/>
      <c r="D129" s="56"/>
      <c r="E129" s="57"/>
      <c r="F129" s="57"/>
      <c r="G129" s="57"/>
      <c r="H129" s="57"/>
      <c r="I129" s="57"/>
      <c r="J129" s="57"/>
      <c r="K129" s="19">
        <f t="shared" si="43"/>
        <v>0</v>
      </c>
      <c r="L129" s="27">
        <f t="shared" si="44"/>
        <v>0</v>
      </c>
    </row>
    <row r="130" spans="1:21" x14ac:dyDescent="0.35">
      <c r="A130" s="34"/>
      <c r="B130" s="29" t="s">
        <v>17</v>
      </c>
      <c r="C130" s="56"/>
      <c r="D130" s="56"/>
      <c r="E130" s="57"/>
      <c r="F130" s="57"/>
      <c r="G130" s="57"/>
      <c r="H130" s="57"/>
      <c r="I130" s="57"/>
      <c r="J130" s="57"/>
      <c r="K130" s="19">
        <f t="shared" si="43"/>
        <v>0</v>
      </c>
      <c r="L130" s="27">
        <f t="shared" si="44"/>
        <v>0</v>
      </c>
    </row>
    <row r="131" spans="1:21" x14ac:dyDescent="0.35">
      <c r="A131" s="34"/>
      <c r="B131" s="29" t="s">
        <v>17</v>
      </c>
      <c r="C131" s="56"/>
      <c r="D131" s="56"/>
      <c r="E131" s="57"/>
      <c r="F131" s="57"/>
      <c r="G131" s="57"/>
      <c r="H131" s="57"/>
      <c r="I131" s="57"/>
      <c r="J131" s="57"/>
      <c r="K131" s="19">
        <f t="shared" si="43"/>
        <v>0</v>
      </c>
      <c r="L131" s="27">
        <f t="shared" si="44"/>
        <v>0</v>
      </c>
    </row>
    <row r="132" spans="1:21" x14ac:dyDescent="0.35">
      <c r="A132" s="34"/>
      <c r="B132" s="29" t="s">
        <v>17</v>
      </c>
      <c r="C132" s="56"/>
      <c r="D132" s="56"/>
      <c r="E132" s="57"/>
      <c r="F132" s="57"/>
      <c r="G132" s="57"/>
      <c r="H132" s="57"/>
      <c r="I132" s="57"/>
      <c r="J132" s="57"/>
      <c r="K132" s="19">
        <f t="shared" si="43"/>
        <v>0</v>
      </c>
      <c r="L132" s="27">
        <f t="shared" si="44"/>
        <v>0</v>
      </c>
    </row>
    <row r="133" spans="1:21" x14ac:dyDescent="0.35">
      <c r="A133" s="34"/>
      <c r="B133" s="29" t="s">
        <v>17</v>
      </c>
      <c r="C133" s="56"/>
      <c r="D133" s="56"/>
      <c r="E133" s="57"/>
      <c r="F133" s="57"/>
      <c r="G133" s="57"/>
      <c r="H133" s="57"/>
      <c r="I133" s="57"/>
      <c r="J133" s="57"/>
      <c r="K133" s="19">
        <f t="shared" si="43"/>
        <v>0</v>
      </c>
      <c r="L133" s="27">
        <f t="shared" si="44"/>
        <v>0</v>
      </c>
    </row>
    <row r="134" spans="1:21" x14ac:dyDescent="0.35">
      <c r="A134" s="34"/>
      <c r="B134" s="29" t="s">
        <v>17</v>
      </c>
      <c r="C134" s="56"/>
      <c r="D134" s="56"/>
      <c r="E134" s="57"/>
      <c r="F134" s="57"/>
      <c r="G134" s="57"/>
      <c r="H134" s="57"/>
      <c r="I134" s="57"/>
      <c r="J134" s="57"/>
      <c r="K134" s="19">
        <f t="shared" si="43"/>
        <v>0</v>
      </c>
      <c r="L134" s="27">
        <f t="shared" si="44"/>
        <v>0</v>
      </c>
    </row>
    <row r="135" spans="1:21" x14ac:dyDescent="0.35">
      <c r="A135" s="34"/>
      <c r="B135" s="29" t="s">
        <v>17</v>
      </c>
      <c r="C135" s="56"/>
      <c r="D135" s="56"/>
      <c r="E135" s="57"/>
      <c r="F135" s="57"/>
      <c r="G135" s="57"/>
      <c r="H135" s="57"/>
      <c r="I135" s="57"/>
      <c r="J135" s="57"/>
      <c r="K135" s="19">
        <f t="shared" si="43"/>
        <v>0</v>
      </c>
      <c r="L135" s="27">
        <f t="shared" si="44"/>
        <v>0</v>
      </c>
    </row>
    <row r="136" spans="1:21" s="12" customFormat="1" x14ac:dyDescent="0.35">
      <c r="A136" s="34"/>
      <c r="B136" s="29" t="s">
        <v>17</v>
      </c>
      <c r="C136" s="56"/>
      <c r="D136" s="56"/>
      <c r="E136" s="57"/>
      <c r="F136" s="57"/>
      <c r="G136" s="57"/>
      <c r="H136" s="57"/>
      <c r="I136" s="57"/>
      <c r="J136" s="57"/>
      <c r="K136" s="19">
        <f t="shared" si="43"/>
        <v>0</v>
      </c>
      <c r="L136" s="27">
        <f t="shared" si="44"/>
        <v>0</v>
      </c>
      <c r="N136"/>
      <c r="O136"/>
      <c r="P136"/>
      <c r="Q136"/>
      <c r="R136"/>
      <c r="S136"/>
      <c r="T136"/>
      <c r="U136" s="16"/>
    </row>
    <row r="137" spans="1:21" x14ac:dyDescent="0.35">
      <c r="A137" s="35"/>
      <c r="B137" s="29" t="str">
        <f>C113</f>
        <v>Velg institusjon</v>
      </c>
      <c r="C137" s="4" t="s">
        <v>16</v>
      </c>
      <c r="D137" s="4"/>
      <c r="E137" s="9">
        <f>SUM(E127:E136)</f>
        <v>0</v>
      </c>
      <c r="F137" s="9">
        <f t="shared" ref="F137:J137" si="46">SUM(F127:F136)</f>
        <v>0</v>
      </c>
      <c r="G137" s="9">
        <f t="shared" si="46"/>
        <v>0</v>
      </c>
      <c r="H137" s="9">
        <f t="shared" si="46"/>
        <v>0</v>
      </c>
      <c r="I137" s="9">
        <f t="shared" si="46"/>
        <v>0</v>
      </c>
      <c r="J137" s="9">
        <f t="shared" si="46"/>
        <v>0</v>
      </c>
      <c r="K137" s="20">
        <f t="shared" si="43"/>
        <v>0</v>
      </c>
      <c r="L137" s="27">
        <f t="shared" si="44"/>
        <v>0</v>
      </c>
      <c r="N137" s="12"/>
      <c r="O137" s="12"/>
      <c r="P137" s="12"/>
      <c r="Q137" s="12"/>
      <c r="R137" s="12"/>
      <c r="S137" s="12"/>
      <c r="T137" s="12"/>
    </row>
    <row r="138" spans="1:21" x14ac:dyDescent="0.35">
      <c r="A138" s="11" t="s">
        <v>4</v>
      </c>
      <c r="B138" s="28"/>
      <c r="C138" s="14"/>
      <c r="D138" s="14"/>
      <c r="E138" s="15">
        <f>E126+E137</f>
        <v>0</v>
      </c>
      <c r="F138" s="15">
        <f t="shared" ref="F138:J138" si="47">F126+F137</f>
        <v>0</v>
      </c>
      <c r="G138" s="15">
        <f t="shared" si="47"/>
        <v>0</v>
      </c>
      <c r="H138" s="15">
        <f t="shared" si="47"/>
        <v>0</v>
      </c>
      <c r="I138" s="15">
        <f t="shared" si="47"/>
        <v>0</v>
      </c>
      <c r="J138" s="15">
        <f t="shared" si="47"/>
        <v>0</v>
      </c>
      <c r="K138" s="15">
        <f t="shared" si="43"/>
        <v>0</v>
      </c>
    </row>
    <row r="139" spans="1:21" ht="15" customHeight="1" x14ac:dyDescent="0.35">
      <c r="B139" s="10"/>
      <c r="C139" s="10"/>
      <c r="D139" s="10"/>
      <c r="E139" s="60" t="str">
        <f>IF(E137&lt;E126/100*10,"for liten egenandel","")</f>
        <v/>
      </c>
      <c r="F139" s="60" t="str">
        <f t="shared" ref="F139:J139" si="48">IF(F137&lt;F126/100*10,"for liten egenandel","")</f>
        <v/>
      </c>
      <c r="G139" s="60" t="str">
        <f t="shared" si="48"/>
        <v/>
      </c>
      <c r="H139" s="60" t="str">
        <f t="shared" si="48"/>
        <v/>
      </c>
      <c r="I139" s="60" t="str">
        <f t="shared" si="48"/>
        <v/>
      </c>
      <c r="J139" s="60" t="str">
        <f t="shared" si="48"/>
        <v/>
      </c>
      <c r="K139" s="21"/>
    </row>
    <row r="140" spans="1:21" x14ac:dyDescent="0.35">
      <c r="E140" s="61"/>
      <c r="F140" s="61"/>
      <c r="G140" s="61"/>
      <c r="H140" s="61"/>
      <c r="I140" s="61"/>
      <c r="J140" s="61"/>
    </row>
  </sheetData>
  <protectedRanges>
    <protectedRange sqref="C32:J41 C99:J108 C88:J97 C127:J136 C116:J125 C15:J24 C43:J52 C60:J69 C71:J80 C4:J13" name="Område2"/>
    <protectedRange sqref="C1 C29 C57 C85 C113" name="Område1"/>
  </protectedRanges>
  <mergeCells count="57">
    <mergeCell ref="U32:U33"/>
    <mergeCell ref="U34:U35"/>
    <mergeCell ref="M31:N31"/>
    <mergeCell ref="P34:P35"/>
    <mergeCell ref="Q34:Q35"/>
    <mergeCell ref="R34:R35"/>
    <mergeCell ref="S34:S35"/>
    <mergeCell ref="T34:T35"/>
    <mergeCell ref="T30:T31"/>
    <mergeCell ref="T32:T33"/>
    <mergeCell ref="S30:S31"/>
    <mergeCell ref="S32:S33"/>
    <mergeCell ref="E115:J115"/>
    <mergeCell ref="E3:J3"/>
    <mergeCell ref="E31:J31"/>
    <mergeCell ref="E59:J59"/>
    <mergeCell ref="E27:E28"/>
    <mergeCell ref="F27:F28"/>
    <mergeCell ref="G27:G28"/>
    <mergeCell ref="H27:H28"/>
    <mergeCell ref="I27:I28"/>
    <mergeCell ref="J27:J28"/>
    <mergeCell ref="E83:E84"/>
    <mergeCell ref="F83:F84"/>
    <mergeCell ref="G83:G84"/>
    <mergeCell ref="H83:H84"/>
    <mergeCell ref="E55:E56"/>
    <mergeCell ref="F55:F56"/>
    <mergeCell ref="K27:K28"/>
    <mergeCell ref="O32:O33"/>
    <mergeCell ref="O30:O31"/>
    <mergeCell ref="Q30:Q31"/>
    <mergeCell ref="Q32:Q33"/>
    <mergeCell ref="P30:P31"/>
    <mergeCell ref="P32:P33"/>
    <mergeCell ref="G55:G56"/>
    <mergeCell ref="H55:H56"/>
    <mergeCell ref="I55:I56"/>
    <mergeCell ref="J55:J56"/>
    <mergeCell ref="R30:R31"/>
    <mergeCell ref="R32:R33"/>
    <mergeCell ref="O34:O35"/>
    <mergeCell ref="I83:I84"/>
    <mergeCell ref="J83:J84"/>
    <mergeCell ref="E111:E112"/>
    <mergeCell ref="F111:F112"/>
    <mergeCell ref="G111:G112"/>
    <mergeCell ref="H111:H112"/>
    <mergeCell ref="I111:I112"/>
    <mergeCell ref="J111:J112"/>
    <mergeCell ref="E87:J87"/>
    <mergeCell ref="J139:J140"/>
    <mergeCell ref="E139:E140"/>
    <mergeCell ref="F139:F140"/>
    <mergeCell ref="G139:G140"/>
    <mergeCell ref="H139:H140"/>
    <mergeCell ref="I139:I140"/>
  </mergeCells>
  <conditionalFormatting sqref="E55:J55">
    <cfRule type="cellIs" dxfId="10" priority="39" operator="equal">
      <formula>0</formula>
    </cfRule>
  </conditionalFormatting>
  <conditionalFormatting sqref="E83:J83">
    <cfRule type="cellIs" dxfId="9" priority="32" operator="equal">
      <formula>0</formula>
    </cfRule>
  </conditionalFormatting>
  <conditionalFormatting sqref="E111:J111">
    <cfRule type="cellIs" dxfId="8" priority="25" operator="equal">
      <formula>0</formula>
    </cfRule>
  </conditionalFormatting>
  <conditionalFormatting sqref="E139:J139">
    <cfRule type="cellIs" dxfId="7" priority="18" operator="equal">
      <formula>0</formula>
    </cfRule>
  </conditionalFormatting>
  <conditionalFormatting sqref="E27:K27">
    <cfRule type="cellIs" dxfId="6" priority="86" operator="equal">
      <formula>0</formula>
    </cfRule>
  </conditionalFormatting>
  <conditionalFormatting sqref="L1:L1048576">
    <cfRule type="cellIs" dxfId="5" priority="2" operator="equal">
      <formula>0</formula>
    </cfRule>
  </conditionalFormatting>
  <conditionalFormatting sqref="M31:M39">
    <cfRule type="cellIs" dxfId="4" priority="1" operator="equal">
      <formula>0</formula>
    </cfRule>
  </conditionalFormatting>
  <conditionalFormatting sqref="O30:T30">
    <cfRule type="cellIs" dxfId="3" priority="75" operator="equal">
      <formula>0</formula>
    </cfRule>
  </conditionalFormatting>
  <conditionalFormatting sqref="O32:T32">
    <cfRule type="cellIs" dxfId="2" priority="76" operator="equal">
      <formula>0</formula>
    </cfRule>
  </conditionalFormatting>
  <conditionalFormatting sqref="O34:U34">
    <cfRule type="cellIs" dxfId="1" priority="127" operator="equal">
      <formula>0</formula>
    </cfRule>
  </conditionalFormatting>
  <conditionalFormatting sqref="U30:U32">
    <cfRule type="cellIs" dxfId="0" priority="105" operator="equal">
      <formula>0</formula>
    </cfRule>
  </conditionalFormatting>
  <dataValidations count="3">
    <dataValidation type="list" allowBlank="1" showInputMessage="1" showErrorMessage="1" sqref="C4:C13 C116:C125 C60:C69 C32:C41 C88:C97" xr:uid="{00000000-0002-0000-0000-000000000000}">
      <formula1>$P$37:$P$45</formula1>
    </dataValidation>
    <dataValidation type="list" allowBlank="1" showInputMessage="1" showErrorMessage="1" sqref="C15:C24 C127:C136 C71:C80 C43:C52 C99:C108" xr:uid="{00000000-0002-0000-0000-000001000000}">
      <formula1>$Q$37:$Q$40</formula1>
    </dataValidation>
    <dataValidation type="list" allowBlank="1" showInputMessage="1" showErrorMessage="1" promptTitle="Velg institusjon" sqref="C113 C29 C1 C57 C85" xr:uid="{02054BD3-22E0-4773-8090-79DE8278F77E}">
      <formula1>$R$36:$R$45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Width="0" orientation="portrait" r:id="rId1"/>
  <rowBreaks count="2" manualBreakCount="2">
    <brk id="55" max="20" man="1"/>
    <brk id="112" max="20" man="1"/>
  </rowBreaks>
  <colBreaks count="1" manualBreakCount="1">
    <brk id="12" max="1048575" man="1"/>
  </colBreaks>
  <ignoredErrors>
    <ignoredError sqref="O8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10.81640625" customWidth="1"/>
  </cols>
  <sheetData>
    <row r="1" spans="1:2" ht="17.5" x14ac:dyDescent="0.35">
      <c r="A1" s="45" t="s">
        <v>18</v>
      </c>
      <c r="B1" s="29"/>
    </row>
    <row r="2" spans="1:2" x14ac:dyDescent="0.35">
      <c r="A2" s="46" t="s">
        <v>19</v>
      </c>
      <c r="B2" s="46" t="s">
        <v>20</v>
      </c>
    </row>
    <row r="3" spans="1:2" x14ac:dyDescent="0.35">
      <c r="A3" s="47">
        <v>2027</v>
      </c>
      <c r="B3" s="48">
        <v>1425000</v>
      </c>
    </row>
    <row r="4" spans="1:2" x14ac:dyDescent="0.35">
      <c r="A4" s="47">
        <v>2028</v>
      </c>
      <c r="B4" s="48">
        <v>1482000</v>
      </c>
    </row>
    <row r="5" spans="1:2" x14ac:dyDescent="0.35">
      <c r="A5" s="47">
        <v>2029</v>
      </c>
      <c r="B5" s="49">
        <v>1515000</v>
      </c>
    </row>
    <row r="6" spans="1:2" x14ac:dyDescent="0.35">
      <c r="A6" s="47">
        <v>2030</v>
      </c>
      <c r="B6" s="49">
        <v>1568000</v>
      </c>
    </row>
    <row r="7" spans="1:2" x14ac:dyDescent="0.35">
      <c r="A7" s="47">
        <v>2031</v>
      </c>
      <c r="B7" s="49">
        <v>1623000</v>
      </c>
    </row>
    <row r="8" spans="1:2" x14ac:dyDescent="0.35">
      <c r="A8" s="47">
        <v>2032</v>
      </c>
      <c r="B8" s="49">
        <v>1623000</v>
      </c>
    </row>
    <row r="9" spans="1:2" x14ac:dyDescent="0.35">
      <c r="A9" s="47">
        <v>2033</v>
      </c>
      <c r="B9" s="49">
        <v>1623000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8a5aa0-846c-421d-908e-9b50ffaadd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CEB660AF3C7A41A423659EA47FBD96" ma:contentTypeVersion="10" ma:contentTypeDescription="Opprett et nytt dokument." ma:contentTypeScope="" ma:versionID="80977bbe6ab901410b6d47423efd3936">
  <xsd:schema xmlns:xsd="http://www.w3.org/2001/XMLSchema" xmlns:xs="http://www.w3.org/2001/XMLSchema" xmlns:p="http://schemas.microsoft.com/office/2006/metadata/properties" xmlns:ns2="fe8a5aa0-846c-421d-908e-9b50ffaadd77" targetNamespace="http://schemas.microsoft.com/office/2006/metadata/properties" ma:root="true" ma:fieldsID="25cd2dae775b970fc6a96fbb49807186" ns2:_="">
    <xsd:import namespace="fe8a5aa0-846c-421d-908e-9b50ffaad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a5aa0-846c-421d-908e-9b50ffaad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ea7ea9d-a6ab-4abd-80e0-0faecda837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54AC55-97FB-49ED-BA99-DE2A5478A3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fe8a5aa0-846c-421d-908e-9b50ffaadd7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315EB3-F719-424B-97A6-3A9C808CD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E318E-F530-4130-AE46-230629A92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a5aa0-846c-421d-908e-9b50ffaad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7718108-2eb7-474c-a1d7-41655d4b1e61}" enabled="0" method="" siteId="{67718108-2eb7-474c-a1d7-41655d4b1e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Budsjett</vt:lpstr>
      <vt:lpstr>Lønn etter sats</vt:lpstr>
      <vt:lpstr>Budsjett!Utskriftsområde</vt:lpstr>
    </vt:vector>
  </TitlesOfParts>
  <Manager/>
  <Company>Helse Nord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Anderssen Vidar</dc:creator>
  <cp:keywords/>
  <dc:description/>
  <cp:lastModifiedBy>Nordskag Veronika Dolores</cp:lastModifiedBy>
  <cp:revision/>
  <dcterms:created xsi:type="dcterms:W3CDTF">2018-02-06T13:16:07Z</dcterms:created>
  <dcterms:modified xsi:type="dcterms:W3CDTF">2026-06-15T07:34:59Z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0x010100F3CEB660AF3C7A41A423659EA47FBD96</vt:lpwstr>
  </property>
  <property fmtid="{D5CDD505-2E9C-101B-9397-08002B2CF9AE}" pid="3" name="MediaServiceImageTags">
    <vt:lpwstr/>
  </property>
</Properties>
</file>