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helsenord-my.sharepoint.com/personal/cecilie_lind_nystad_helse-nord_no/Documents/RBU/Tilskudd/Utlysning av midler for 2026/"/>
    </mc:Choice>
  </mc:AlternateContent>
  <xr:revisionPtr revIDLastSave="0" documentId="8_{E51EB547-02B4-4855-B62B-A7C2912A00CC}" xr6:coauthVersionLast="47" xr6:coauthVersionMax="47" xr10:uidLastSave="{00000000-0000-0000-0000-000000000000}"/>
  <bookViews>
    <workbookView xWindow="-120" yWindow="-120" windowWidth="38640" windowHeight="21120" xr2:uid="{415A46F2-EDDA-4288-BC65-C0FE9194C716}"/>
  </bookViews>
  <sheets>
    <sheet name="Til utbetaling 2025" sheetId="3" r:id="rId1"/>
    <sheet name="Ark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9" i="3" l="1"/>
  <c r="U41" i="1"/>
  <c r="U42" i="1"/>
  <c r="U43" i="1"/>
  <c r="U44" i="1"/>
  <c r="U45" i="1"/>
  <c r="U46" i="1"/>
  <c r="U47" i="1"/>
  <c r="U48" i="1"/>
  <c r="U49" i="1"/>
  <c r="U50" i="1"/>
  <c r="U51" i="1"/>
  <c r="U52" i="1"/>
  <c r="U53" i="1"/>
  <c r="U54" i="1"/>
  <c r="U55" i="1"/>
  <c r="U56" i="1"/>
  <c r="U57" i="1"/>
  <c r="U58" i="1"/>
  <c r="U59" i="1"/>
  <c r="U60" i="1"/>
  <c r="U61" i="1"/>
  <c r="U62" i="1"/>
  <c r="U63" i="1"/>
  <c r="U64" i="1"/>
  <c r="U65" i="1"/>
  <c r="U3" i="1"/>
  <c r="U4" i="1"/>
  <c r="U5" i="1"/>
  <c r="U6" i="1"/>
  <c r="U7" i="1"/>
  <c r="U9" i="1"/>
  <c r="U11" i="1"/>
  <c r="U12" i="1"/>
  <c r="U13" i="1"/>
  <c r="U14" i="1"/>
  <c r="U15" i="1"/>
  <c r="U16" i="1"/>
  <c r="U17" i="1"/>
  <c r="U18" i="1"/>
  <c r="U19" i="1"/>
  <c r="U20" i="1"/>
  <c r="U22" i="1"/>
  <c r="U23" i="1"/>
  <c r="U24" i="1"/>
  <c r="U25" i="1"/>
  <c r="U26" i="1"/>
  <c r="U27" i="1"/>
  <c r="U28" i="1"/>
  <c r="U29" i="1"/>
  <c r="U31" i="1"/>
  <c r="U32" i="1"/>
  <c r="U33" i="1"/>
  <c r="U34" i="1"/>
  <c r="U35" i="1"/>
  <c r="U36" i="1"/>
  <c r="U37" i="1"/>
  <c r="U38" i="1"/>
  <c r="U39" i="1"/>
  <c r="U2" i="1"/>
  <c r="F66" i="1" l="1"/>
  <c r="N66" i="1"/>
  <c r="R66" i="1"/>
</calcChain>
</file>

<file path=xl/sharedStrings.xml><?xml version="1.0" encoding="utf-8"?>
<sst xmlns="http://schemas.openxmlformats.org/spreadsheetml/2006/main" count="745" uniqueCount="313">
  <si>
    <t>Vedlegg</t>
  </si>
  <si>
    <t>Orgnr</t>
  </si>
  <si>
    <t>Organisasjonens navn</t>
  </si>
  <si>
    <t>Tildeling 2026</t>
  </si>
  <si>
    <t>Kontonr</t>
  </si>
  <si>
    <t>Årsmelding</t>
  </si>
  <si>
    <t>Signert regnskap</t>
  </si>
  <si>
    <t>Rapporteringsskjema</t>
  </si>
  <si>
    <t>Kriterie</t>
  </si>
  <si>
    <t>2022-midler</t>
  </si>
  <si>
    <t>45, 198</t>
  </si>
  <si>
    <t>PROFO Salten</t>
  </si>
  <si>
    <t>x</t>
  </si>
  <si>
    <t>Har sendt årsmelding, regnskap og/eller rapporteringsskjema</t>
  </si>
  <si>
    <t>H</t>
  </si>
  <si>
    <t>Det fremkommer ikke av søknaden hvordan midlene planlegges brukt - og det er ikke levert rapportering på midler tildelt i 2020 (som ble overført til 2021)</t>
  </si>
  <si>
    <t>ØSH leter etter rapporteringsskjema for 2020</t>
  </si>
  <si>
    <t>6, 240</t>
  </si>
  <si>
    <t>Hodepine Norge Troms og Finnmark</t>
  </si>
  <si>
    <t>Har ikke sendt årsmelding og/eller regnskap</t>
  </si>
  <si>
    <t>D</t>
  </si>
  <si>
    <t>31, 35, 167, 230, 233</t>
  </si>
  <si>
    <t>Hvite Ørn</t>
  </si>
  <si>
    <t>A og C</t>
  </si>
  <si>
    <t>92, 93</t>
  </si>
  <si>
    <t>MS-forbundet region Nord</t>
  </si>
  <si>
    <t>A , B, C</t>
  </si>
  <si>
    <t>68, 156</t>
  </si>
  <si>
    <t>Mental Helse ungdom</t>
  </si>
  <si>
    <t>Innvilger overføring</t>
  </si>
  <si>
    <t>C</t>
  </si>
  <si>
    <t>Det gis ikke støtte til LMS-kurs fra HN</t>
  </si>
  <si>
    <t>82, 237</t>
  </si>
  <si>
    <t>Diabetesforbundet Nordland</t>
  </si>
  <si>
    <t>ny søker</t>
  </si>
  <si>
    <t>72, 73</t>
  </si>
  <si>
    <t>Hypofyse- og binyreforeningen Troms og Finnmark</t>
  </si>
  <si>
    <t>c</t>
  </si>
  <si>
    <t>70, 159, 181, 235</t>
  </si>
  <si>
    <t>ADHD Norge avdeling Finnmark</t>
  </si>
  <si>
    <t>51, 196</t>
  </si>
  <si>
    <t>Løvemammaene</t>
  </si>
  <si>
    <t>113, 194, 224</t>
  </si>
  <si>
    <t>Kreftforeningen</t>
  </si>
  <si>
    <t>60, 61</t>
  </si>
  <si>
    <t>Ivareta</t>
  </si>
  <si>
    <t>117, 118</t>
  </si>
  <si>
    <t>Spiseforstyrrelsesforeningen</t>
  </si>
  <si>
    <t>69, 88, 151</t>
  </si>
  <si>
    <t>15, 78, 211</t>
  </si>
  <si>
    <t>Hypofyse- og binyreforeningen Nordland</t>
  </si>
  <si>
    <t>95, 98, 99</t>
  </si>
  <si>
    <t>Mental Helse Troms og Finnmark</t>
  </si>
  <si>
    <t>77, 142, 143</t>
  </si>
  <si>
    <t>Barne- og ungdomsrevmatikergruppen i Norsk revmatikerforbund Troms</t>
  </si>
  <si>
    <t>Ingen synlig aktivitet i Nord-Norge</t>
  </si>
  <si>
    <t>59, 89, 168</t>
  </si>
  <si>
    <t>Norsk Revmatikerforbund Troms fylkeslag</t>
  </si>
  <si>
    <t>Mangelfull søknad</t>
  </si>
  <si>
    <t>76, 79</t>
  </si>
  <si>
    <t>Norges Myalgisk Encefalopati Forening Finnmark fylkeslag</t>
  </si>
  <si>
    <t>109, 177, 228</t>
  </si>
  <si>
    <t>Mental Helse Nordland</t>
  </si>
  <si>
    <t>Overføring innvilges</t>
  </si>
  <si>
    <t>84, 165, 239</t>
  </si>
  <si>
    <t>Norsk Tourette Forening Nordland</t>
  </si>
  <si>
    <t>103, 175, 221</t>
  </si>
  <si>
    <t>Nordland Parkinsonforening</t>
  </si>
  <si>
    <t>OK - fikk ikke midler i 2021</t>
  </si>
  <si>
    <t>7, 8, 187, 197</t>
  </si>
  <si>
    <t>ADHD Norge Nordland</t>
  </si>
  <si>
    <t>44, 47, 158</t>
  </si>
  <si>
    <t>Løvemammaene Nord</t>
  </si>
  <si>
    <t>57, 87</t>
  </si>
  <si>
    <t>NORILCO Finnmark</t>
  </si>
  <si>
    <t>28, 108, 166, 200, 215, 216</t>
  </si>
  <si>
    <t>Foreningen for kroniske smertepasienter avdeling Nord</t>
  </si>
  <si>
    <t>3, 101, 102</t>
  </si>
  <si>
    <t>Lymfekreftforeningen Nord-Norge</t>
  </si>
  <si>
    <t>115, 116, 171, 229</t>
  </si>
  <si>
    <t>Psoriasis og eksemforbudet Sør-Varanger</t>
  </si>
  <si>
    <t>120, 121</t>
  </si>
  <si>
    <t>Foreningen for hjertesyke barn - Nordland</t>
  </si>
  <si>
    <t>94, 97, 170</t>
  </si>
  <si>
    <t>Foreningen for hjertesyke barn Troms</t>
  </si>
  <si>
    <t>37, 74, 86</t>
  </si>
  <si>
    <t>Fragilt X-Syndrom</t>
  </si>
  <si>
    <t>25, 131, 148</t>
  </si>
  <si>
    <t>Troms fylkeslag av Norges Fibromyalgi forbund</t>
  </si>
  <si>
    <t>x overfører 2020-midler</t>
  </si>
  <si>
    <t>38, 231</t>
  </si>
  <si>
    <t>RIO</t>
  </si>
  <si>
    <t>20.000 overført fra 2020 til 2021 - finner ikke rapportering på bruke i 2021</t>
  </si>
  <si>
    <t>Husk å be om rapportering på midler overført fra 20 til 21</t>
  </si>
  <si>
    <t>55, 56, 161, 212</t>
  </si>
  <si>
    <t>80.000 overført fra 2020 - ikke søkt midler i 2021 og brukt 68.000, 12.000 søkes overført til 2022</t>
  </si>
  <si>
    <t>54, 152, 153, 154</t>
  </si>
  <si>
    <t>Norilco Nordland</t>
  </si>
  <si>
    <t>43, 194</t>
  </si>
  <si>
    <t>Hørselforbundet Troms fylkeslag</t>
  </si>
  <si>
    <t>SMISO</t>
  </si>
  <si>
    <t>30, 42, 186, 206</t>
  </si>
  <si>
    <t>Norges Handikapforbund Nord-Norge</t>
  </si>
  <si>
    <t>x regnskap ligger i årsmøtepapirer for 2021</t>
  </si>
  <si>
    <t>122, 172, 173</t>
  </si>
  <si>
    <t>Norsk lymfødem- og lipødemforbund</t>
  </si>
  <si>
    <t>128, 163, 222</t>
  </si>
  <si>
    <t>Norges Astma- og Allergiforbund region Nordland</t>
  </si>
  <si>
    <t>40, 144, 185, 215</t>
  </si>
  <si>
    <t>Foreningen for human ruspolitikk</t>
  </si>
  <si>
    <t xml:space="preserve">x </t>
  </si>
  <si>
    <t>81, 85, 184</t>
  </si>
  <si>
    <t>Landsforeningen for Nyrepasienter og Transplanterte Nordland fylkeslag</t>
  </si>
  <si>
    <t>ikke søkt i 2021</t>
  </si>
  <si>
    <t>46, 169, 189</t>
  </si>
  <si>
    <t>LNT Troms fylkeslag</t>
  </si>
  <si>
    <t>80,90,91,184,244</t>
  </si>
  <si>
    <t>4,5,50,71,132,133</t>
  </si>
  <si>
    <t>Hørselhemmedes landsforbund Meløy og omegn</t>
  </si>
  <si>
    <t>overføring innvilges</t>
  </si>
  <si>
    <t>234,266, 104</t>
  </si>
  <si>
    <t>Norges Blindeforbund Nordland</t>
  </si>
  <si>
    <t>Mangler info om hva penger er brukt til. Står i årsmelding at det planlegges aktiviteter for ungdom</t>
  </si>
  <si>
    <t>Be om rapportering for 2021</t>
  </si>
  <si>
    <t>63,66,180, 129</t>
  </si>
  <si>
    <t>Blodkreftforeningen Nord-Norge</t>
  </si>
  <si>
    <t>65, 129</t>
  </si>
  <si>
    <t>Norges Astma- og Allergiforbund region nord</t>
  </si>
  <si>
    <t>105, 106, 107</t>
  </si>
  <si>
    <t>17, 19, 146</t>
  </si>
  <si>
    <t>Ryggforeningen i Norge</t>
  </si>
  <si>
    <t>Kr 10 000</t>
  </si>
  <si>
    <t>Ung Kreft fylkesgruppen for Troms og Finnmark</t>
  </si>
  <si>
    <t>ikke levert rapport på midler for 2020 som ble overført til 2021</t>
  </si>
  <si>
    <t>130, 136, 141, 243</t>
  </si>
  <si>
    <t>Norsk Tourette Forening</t>
  </si>
  <si>
    <t>124,164, 182,183, 210</t>
  </si>
  <si>
    <t>NRF Narvik lokallag</t>
  </si>
  <si>
    <t>Funksjonshemmedes fellesorganisasjon Finnmark (FFO Finnmark)</t>
  </si>
  <si>
    <t>119, 123,204</t>
  </si>
  <si>
    <t>Funksjonshemmedes fellesorganisasjon Finnmark (FFO Troms)</t>
  </si>
  <si>
    <t>Funksjonshemmedes fellesorganisasjon Finnmark (FFO Nordland)</t>
  </si>
  <si>
    <t>Preventio</t>
  </si>
  <si>
    <t>x,</t>
  </si>
  <si>
    <t>Brukermidler 2022</t>
  </si>
  <si>
    <t>Kommentarer</t>
  </si>
  <si>
    <t>Overføring</t>
  </si>
  <si>
    <t>tildeling 2022</t>
  </si>
  <si>
    <t xml:space="preserve">Lev nr </t>
  </si>
  <si>
    <t xml:space="preserve">ADHD Norge Nordland </t>
  </si>
  <si>
    <t>460 medl., Søker om midler til ivretagelse av personer med ADHD og deres rettigheter</t>
  </si>
  <si>
    <t xml:space="preserve">Alta Afasiforening </t>
  </si>
  <si>
    <t>50 medl. Sosiale samlinger for slagpasienter og andre med stemmeproblemer.
Vi har fast treff 1 gang i uken, og andre samlinger 3-4 ganger i året. Vi
ønsker å sende personer på kurs i likepersonsarbeid.</t>
  </si>
  <si>
    <t xml:space="preserve">Autismeforeningen i Norge, Nordland </t>
  </si>
  <si>
    <t>272 medl. Norland Fylke arrangerer sommertreff der hele familiene får komme. Etter hvert er vi blitt så mange at vi leier en stor campingplass, Kraja camping i Arjeplog, Sverige. Vi har vært nesten 200 personer med stort og smått. Ellers har vi Bowling og pizzatreff i Bodø, Vi har turer og treff på de største stedene alt etter hva vi klarer å organisere. Dette er en unik mulighet til å knyte nettverk mellom familiene. Vi har god dialog med autismeteamet i Bodø, og er så heldig å ha et medlem fra Bodø som er med på nydiagnosekusene autismeteamet arrangerer, han informerer om autismeforeningen, og hva vi kan tilby. Vi har julebord i Bodø, Narvik og Mo i Rana. Vi har hatt noen bowlingtreff i Bodø, men ellers har vi måttet avlyse andre arrangementer i år også på grunn av Covid 19. Rapport fra 2021 er at pengene er brukt på julebord og bowling (likemannstreff)</t>
  </si>
  <si>
    <t xml:space="preserve">Bipolarforeningen Norge </t>
  </si>
  <si>
    <t xml:space="preserve">1200/86 medl Vi holdt vi et minikurs om brukermedvirkning for foreningens frivillige i samarbeid med
Funksjonshemmedes Fellesorganisasjon (FFO), og planlegger å
videreføre dette arbeidet med et mer omfattende helgekurs våren
2022. 
I 2021 fikk vi etablert et eget brukermedvirkerforum i
foreningen, som skal videreutvikles i 2022. Vi søker her midler for
reise og opphold for 2-3 deltagere fra region nord. 
Bipolarlinjen: Høsten 2021 lanserte vi den første nasjonale støttetelefonen for
personer med bipolar lidelse og pårørende. Bipolarlinjen er en gratis
støttetelefon som bemannes av skolerte erfaringseksperter. Allerede nå ser vi behovet for å utdanne flere likepersoner til å betjene linjen, og vil bl.a. bruke midler på skolering, reise og opphold for frivillige i nord, samt markedsføring av tjenesten i nord slik at flere som trenger oss får vite om tilbudet.
Mestringskurs i Bodø eller Tromsø: Mestringskursene i Bipolarforeningen går over to
dager og inneholder bl.a. en fagdel om diagnosen av en fagperson,
gjennomgang av mestringsstrategier, erfaringsforedrag og
erfaringsutveksling. Kurset er tilpasset både personer med diagnosen
og pårørende. Midlene det søkes om skal bl.a. brukes på reise og
opphold for kursholdere, eventuelt lokale hvis vi ikke får låne noe
passende, materiell og en liten gave til fagpersonen.
</t>
  </si>
  <si>
    <t xml:space="preserve">Blodkreftforeningen Nord-Norge </t>
  </si>
  <si>
    <t>188 medl Oversettelse av brosjyrer til flere språk, i første rekke samisk. Dette
for å påvirke tiltak som øker samisk språk og kulturforståelse hos
helsepersonell og gjøre det lettere for samisktalende å lese
informasjon om sine diagnoser. - Løfte og videreutvikle
Likepersontjenesten i Nord Norge - Støtte LMS-mestringskurs for
spesifikke diagnoser - Info- og medlemsmøter i Nordland, Troms og
Finnmark. Gjerne sammen med andre organisasjoner. - Drift: Utgifter
til medlemsinformasjon/møter og reiseutgifter</t>
  </si>
  <si>
    <t>111, 219, 220</t>
  </si>
  <si>
    <t xml:space="preserve">Bodø og omegn Osteoporoseforening </t>
  </si>
  <si>
    <t>Finner ikke noen søknad - bare sak 111</t>
  </si>
  <si>
    <t xml:space="preserve">Avventes til kontonummer er bekreftet </t>
  </si>
  <si>
    <t xml:space="preserve">Brystkreftforeningen Harstad og Omegn </t>
  </si>
  <si>
    <t xml:space="preserve">Vi har i vår formålsparagraf at vi skal/ bør ha et eget tilbud for de
under 45 år som har eller har hatt brystkreft. Vi skal/ bør og ha et
tilbud av likepersoner i foreningen. Da vi startet i det nye styret i vår
var ingen av disse tingene på plass, og det har vært noe vi i det nye
styret har som høyeste prioritet. 
Vi har to som skal på likepersonskurs i januar, den ene under 45 år.Vi har i dag 7 medlemmer under 45, men håper med mer aktivitet å øke antallet neste år. 
Vi ønsker støtte til å kunne invitere til mat og prat for de under 45., to ganger i året. Et
sosialt og uformelt samvær med likeperson til stede. 
Vi ønsker og å få til en yoga gruppe med yogalærer en gang i uken, med likeperson
tilstede. Vi vil prøve å ha lavere/ ingen egenandel på disse, da det å
bli syk i ung alder ofte kan gi dårligere økonomi, og at det ikke bør
være et hinder for å delta. 
</t>
  </si>
  <si>
    <t>Leverandør opprettet</t>
  </si>
  <si>
    <t xml:space="preserve">Cerebral Parese-foreningen avd. Finnmark </t>
  </si>
  <si>
    <t xml:space="preserve">Samling for barn og unge med CP i Finnmark sammen med foreldre,
søsken og assistenter for å knytte vennskap, skape mestring og føle
fellesskap med andre med tilsvarende utfordringer. Aktiviteter som
planlegges er svømming, tilrettelagt tur i naturen, hundekjøring,
grilling, båttur og andre tilrettelagte aktiviteter. Mange i målgruppen
sitter i rullestol og kan ha store utfordringer med å komme seg ut på
tur.
</t>
  </si>
  <si>
    <t xml:space="preserve">Cerebral Parese-foreningen avd. Nordland </t>
  </si>
  <si>
    <t xml:space="preserve">Vi har normalt 2-3 aktiviteter i fylkeslaget vårt. Som faste årsmøtet på
våren og et på høsten i tillegg til juleavslutning. De to siste årene har
vært litt annerledes og litt endringer ut fra årshjulet vårt, men det
kommer vi tilbake til i rapporteringen for 2021.
</t>
  </si>
  <si>
    <t xml:space="preserve">Leverandør oppdatert </t>
  </si>
  <si>
    <t xml:space="preserve">Diabetesforbundet </t>
  </si>
  <si>
    <t xml:space="preserve">Barn- og familiesamling over en helg. 
Målet med en slik samling er å gi et kompetanseløft til hele familien. Målgruppen er både
diabetesbarna sammen med sine foreldre, søsken, venner,
besteforeldre og andre kunne delta. Det søkes å gi informasjon og
opplæring, samt å gi rom for erfaringsutveksling for å skape en
tryggere hverdag for alle. Eksterne foredragsholdere:
Diabetessykepleiere, leger, ernæringsfysiologer og ofte
representanter fra leverandører av diabetesutstyr. 
Ungdomskurs
Helgesamling for ungdom i alderen 14 - 30 år i samarbeid med
ungdiabetes i fylket. Målet for samlingen er å gi ungdommene et
kompetanseløft og legge til rette for erfaringsutveksling, slik at de kan
trenes til å mestre sin hverdag med diabetes. Vi ønsker spesielt å
sette søkelys på psykisk helse og de fysiske utfordringene de unge
har med sin diabetes. 
Voksenkurs 
En stor andel av våre medlemmer
har diabetes type 2. Diabetesforbundet Nordland ønsker å tilby disse
medlemmene et eget helgekurs. Innholdet i kurset kan være knyttet til
tema som nye medisiner, kosthold, mosjon og psykisk helse.
Opplæring av tillitsvalgte 
Vår organisasjon er avhengig av dyktige og
trygge tillitsvalgte. Derfor vil vi motivere både nye og gamle
tillitsvalgte til å delta på sentrale tillitsvalgtkurs.
</t>
  </si>
  <si>
    <t xml:space="preserve">Epilepsiforbundet Helgeland </t>
  </si>
  <si>
    <t xml:space="preserve">Vi har planlagt en styresamling en helg til våren. Dette har vi aldri hatt
muligheten til å gjennomføre, men vi ønsker nå å kunne jobbe
sammen en helg for å drive arbeidet videre i foreningen. Vi trenger
å ha tid for planlegging og kursing av våre egne styremedlemmer. 
Vi har 2 aktive ungdomskontakter, som er svært interessert å å formidle
kunnskap om epilepsi, de er åpne om sin epilepsi og forteller/har
foredrag/står frem i media om dette. Styret må ha mulighet for å
backe opp disse ungdommene da det er svært viktig å stimulere og
motivere de til å fortsette det gode arbeidet de gjør som flotte
ambassadører for vår forening. Vi er et lokallag som har hele
Helgeland som nedslagsfelt. Vi har styremedlemmer fra helt nord i
regionen, som Lurøy til sør i Brønnøy. Det er lang reiseavstand og
dertil kostnader i forbindelse med reising/ overnatting. Vi har behov
for å påfyll til å jobbe videre for saken. Selv om vi har to flotte
ungdommer med i styret nå, er vi flere som har stått i styrearbeidet i
20 år og trenger å få ny innputt og påfyll for motivasjon til å stå på.
</t>
  </si>
  <si>
    <t xml:space="preserve">Foreningen for hjertesyke barn, Nordland </t>
  </si>
  <si>
    <t xml:space="preserve">Familietreff med barn i fokus vår. Hvordan kan foreldre best støtte
barn i ulike aldersgrupper. Øvrig faglig innhold ikke spesifisert enda.
Ungdomssamling i Nordland. Samtalegrupper med fagperson med
fokus på psykisk helse og gruppesamtaler på ungdommenes
premisser, med "voksen" hjerteungdom. 
Familiesamling. Langhelg
med noen fagpersoner og tema som er aktuelt. Tema: Aktiv fritid for
barn og unge. Utfordringer og begrensninger, hva møter du som
hjertesyk når du skal delta på fritidsaktiviteter. Øvrig faglig opplegg
ikke spesifisert enda. Det legges opp til en del fysiske aktiviteter,
sosialt samhold og likepersonsarbeid. 
Det planlegges også 2 fagdager for støtte til foreldregruppen i 2022 Fysisk og/eller på
Teams. I tillegg til dette foregår det likepersonsarbeid kontinuerlig
gjennom året. Vi sikter mot å ha likepersoner tilstede på alle små og
store samlinger. (Ca 10 samlinger pr år). Likepersonsarbeid er
ressurskrevende pga avstander og behov for fysiske møter og besøk
på sykehus mm. Administrering er også ressurskrevende pga
avstander. Derfor søkes det midler også til reisestøtte til
likepersonsarbeid og til styre og planleggingsmøter
</t>
  </si>
  <si>
    <t xml:space="preserve">Foreningen Rastløse Bein </t>
  </si>
  <si>
    <t xml:space="preserve">Foreningen Rastløse Bein (FRB) ønsker å videreutvikle
likepersonsarbeidet vårt og det er behov for flere likepersoner i
regionen. Midlene skal brukes rekruttering samt opplæring av
likepersoner og koordinering av likepersonsarbeidet i regionen. Vi
ønsker å gjennomføre en samling for nye og eksisterende
likepersoner. De siste årene har vi opplevd en økt slitasje på
likepersoner. I tillegg har det det siste par årene også vært mer fokus
på lidelsen rastløse bein i media og samfunnet generelt. Vi ser dette
som en meget positiv utvikling og som igjen er med på å øke antall
medlemmer og henvendelser til Foreningen. Dette betyr også at det
er viktig for oss å videreutvikle vår likepersonstjeneste i regionen,
gjennom økt rekruttering, kurs, erfaringsoverføring og
kompetanseheving. Dette er et kontinuerlig arbeid og målet er å få på
plass en bred likepersontjeneste over hele landet.
</t>
  </si>
  <si>
    <t xml:space="preserve">Funksjonshemmedes fellesorganisasjon (FFO) Nordland </t>
  </si>
  <si>
    <t>Opplæring av brukerrepresentanter på
systemnivå hvor hensikten er at representantene involveres i
prosesser før beslutninger fattes. Målgruppen er brukerrepresentanter
i kommunale og fylkeskommunale råd, det kan være en som selv har
funksjonsnedsettelse, eller pårørende til en som på grunn av sin
funksjonsnedsettelse vanskelig kan gi uttrykk for sine meninger eller
som ansatt/tillitsvalgt i en medlemsorganisasjon.</t>
  </si>
  <si>
    <t>05312517738</t>
  </si>
  <si>
    <t xml:space="preserve">Funksjonshemmedes fellesorganisasjon (FFO) Troms og Finnmark </t>
  </si>
  <si>
    <t xml:space="preserve">Prioritert område:4.8.H. FFO T/F drifter en regional
paraplyorganisasjon med til sammen 43 organisasjoner som
representerer 21769 
</t>
  </si>
  <si>
    <t xml:space="preserve">Gynkreftforeningen </t>
  </si>
  <si>
    <t xml:space="preserve">Gynkreftforeningen søker om støtte til drift og til likepersonarbeid.
Med støtte til drift ønsker vi å benytte midler til generell drift og
kontakt med medlemmer og lokalt helsepersonell. Gynkreftforeningen
jobber kontinuerlig for å styrke vår lokale organisasjon, og per i dag
har vi lokallag i Tromsø og Harstad i Helse Nord sitt område. Vi
jobber for å styrke støtten til våre medlemmer, inkludert i dette
arbeidet er lokale medlemstreff, vi ønsker å fortsette å utvikle og
skape medlemstilbud for våre medlemmer i Nord-Norge. Med støtte til
likepersonarbeid vil vi oppnå: Gynkreftforeningen har likepersoner
over hele landet, og vi jobber med å utvide antall likepersoner. I løpet
av 2022 vil vi avholde kurs for nye likepersoner, og vi håper spesielt
at vi her vil få med flere medlemmer tilhørende Helse Nord sitt
område, der vi ser at det mangler lokale tilbud.
</t>
  </si>
  <si>
    <t xml:space="preserve">HivNorge </t>
  </si>
  <si>
    <t xml:space="preserve">Likepersonarbeid rettet mot menn som har sex med menn (MSM)
MSM utgjør en av de største gruppene av mennesker som lever med
hiv, og innen denne gruppen finnes det økende trend der bruken av
rusmidler kombineres med sex. HivNorge samarbeider med
aktivistgruppen Chemfriendly, en gruppe av likepersoner og
helsepersonell som jobber skadeforebyggende gjennom veiledning
og rådgivning av denne gruppen. Kursing og formidling av
likepersoner og hivinformanter HivNorges likepersoner tar på seg
ulike typer oppdrag. Til vår rådgivningstjeneste mottar vi en rekke
henvendelser der det synliggjøres at flere mennesker som lever med
hiv har behov for å komme i kontakt med andre i samme situasjon.
HivNorge har et nettverk av likepersoner rundt om i Norge og
formidler kontakt. For å sikre kvalitet og ivaretakelse både av
likepersonen og av den som mottar tjenesten, har HivNorge et
kurstilbud til likepersonene, som blant annet inkluderer etiske
retningslinjer, rolleforståelse og grensesetting. Det er viktig for
HivNorge at likepersonene får muligheten til å evaluere i etterkant av
oppdrag, og at de hele tiden har tilgang på informasjon som lar dem
holde seg oppdatert på hivsituasjonen i Norge. Våre hivinformanter er
mennesker som lever med hiv, eller på annet vis er berørt av hiv.
Hivinformantene har informasjonsoppdrag ved ulike typer
institusjoner, inkludert innen helse og utdanning, ideelle
organisasjoner og i diverse medier. Temamøter HivNorges
temamøter har etablert seg som en populær arena både for faglig
påfyll og nettverksbygging ++ (dekket mest reiseutgifter i 2021)
</t>
  </si>
  <si>
    <t xml:space="preserve">HLF Troms og Finnmark/Romssa ja Finnmarkku </t>
  </si>
  <si>
    <t>Brukerorganisasjonens opplæring av egne tillitsvalgte, likepersoner
og fylkeskontakter</t>
  </si>
  <si>
    <t xml:space="preserve">Hvite Ørn Norge </t>
  </si>
  <si>
    <t>Grunnet koronasituasjonen i 2020 opplever vi økt slitasje på
likepersoner og noen har også valgt å trekke seg grunnet utfordringer
knyttet til reduserte muligheter for fysiske møter. Det innebærer at vi
trenger flere likepersoner i regionen. Det har også denne tiden vært
økt pågang til foreningen, det betyr at det er viktig for oss å
videreutvikle vår likepersonstjeneste gjennom økt rekruttering, kurs,
erfaringsoverføring og kompetanseheving. Dette er et kontinuerlig
arbeid og målet er å få på plass en bred likepersonstjeneste over hele
landet. Hvite Ørn har stort fokus på brukermedvirkning for
medikamentfri behandling. Vi har flere brukerrepresentanter i ulike
brukerråd og arbeidsgrupper, og har representanter flere steder i
landet. En viktig del av vår fremtidsvisjon er å få flere medlemmer til å
jobbe aktivt med brukermedvirkning på ulike plan. Målet er at
brukermedvirkning skal bidra til kvalitet på tjenestene og at brukeren
har økt innflytelse på egen livskvalitet</t>
  </si>
  <si>
    <t xml:space="preserve">Kreftforeningen </t>
  </si>
  <si>
    <t xml:space="preserve">Koordinering brukermedvirkning KF koordinerer i dag mellom
instutisjonene/forskerne og brukerne på tvers av PF på den andre
siden. For å få orden på dette arbeidet medgår det betydelig tid.
Tiden går til rekruttering, oppfølging og opplæring. Vi bruker betydelig
med ressurser til dette arbeidet. For å lykkes med en variert og
kvalifisert rekruttering med tanke på å rekruttere unge og minioriteter,
sikre god oppfølging og at brukerrepresentantene blir rustet til
arbeidet søker vi om midler for å dekke dette arbeidet. Her kunne vi
søkt om mye, men vi søker om en 25-30% stilling da vi ser at vår
totale pott kan ligge på nivået til sammenlignbare organisasjoner
Vi anser dette som et punkt innen prioriteringskrieterie 4.2, 4.4, 4.6 og 4.7 2.
Samarbeidsmøte mellom PF, KF og nyoppnevnte
brukerrepresentanter. Vi søker om støtte til et samarbeidsmøte
mellom brukermedvirkere, KF og PF. Formålene er å gi opplæring til
representantene og bygge en kjennskap på tvers av de ulike PF
tilsluttet KF mellom representantene og foreningene. Det vil gi en
bedre forståelse av mandatet, omfanget på kreftfeltet og nettverk ved
fremtidige rulleringer/nye oppnevninger for vår del. Vi ønsker å legge
opp til en erfaringsutveksling mellom nye og erfarne
brukerrepresentanter. Vi vil også legge til rette for en bolk der PF kan
snakke med brukerrepresentantene på tvers. Formålet med dette er å
skape en større forståelse for kreftsaken og kompleksiteten på tvers
av ulike kreftdiagnoser.Vi ønsker at en del av dette også skal være en
opplæring i tillitsvalgtarbeid for ledere/styremedlemmer i PF. Hensikt
med seminaret er å øke forståelsen for viktigheten av
brukermedvirkning generelt, for egen rolle og funksjon,
erfaringsutveksling og nettverksbygging. Vi kommer ogsåtil å gi de en
grunnleggende opplæring om blant annet brukermedvirkning på
system og tjeneste nivå og om roller som brukerrepresentant.
Varighet: to dager + opplæring. Antall: 40 personer fra Helse Nord
regionen. 
Vi anser dette som et punkt innen prioriteringskrieterie 4.2, 4.4, 4.6 og 4.7 Etablering av
forskningsgruppe i brukermedvirkning Vi har en stadig økende grad
av forespørsler om brukermedvirkning i forskning. Vi ønsker å
formalisere og ferdigstille en lokal brukergruppe som kan bidra inn i
forskerprosjektet. Da er tanken at vi søker mennesker som kan og
forstår akademisk språk, gjerne engelsk, i forskjellige fagdisipliner og
som har hatt kreft. De samler vi i en gruppe som vi igjen kan spille inn
til forskermiljøer når de får behov for brukermedvirkere Vi anser dette
som et punkt innen 4.2.
Treffpunkt Vi ser at et av deres prioriterte kritierier er barn
og unge og tiltak rettet mot familiene. Treffpunkt – møteplass for barn
og unge har vi fem steder i Nord-Norge. Treffpunkt er for barn og
unge mellom 6 og 16 år som har alvorlig sykdom i familien, eller som
har opplevd at noen som står dem nær er død. Det er også for de
som ikke har kreft. Les mer om Treffpunkt her Vi anser dette som et
punkt innenfor prioriterte område 4.1 a. Driftskostnader og lønn: over
500.000 5. Samling for kreftkoordinatorer og koordinerende
kreftsykepleiere om overgangen sykehus /kommune Vi ønsker å ha
en samling med kreftkoordinatorer for å sette fokus på overgangen
kommune hjem. Det er særlig innføringen av helsefellesskap,
pakkeforløp hjem og ny regional kreftplan. Vi anser dette som et
punkt innenfor prioriterte område 4.1 a og 4.5
</t>
  </si>
  <si>
    <t xml:space="preserve">Landsforeningen for hjerte- og lungesyke - LHL Troms og Finnmark </t>
  </si>
  <si>
    <t xml:space="preserve">Opplæring av likepersoner i ledelse av lokale treningsgrupper:
Målet med opplæringen er at deltakerne etter endt kurs skal kunne
starte opp/lede treningsgrupper som likepersoner i regi av LHLs
lokallag. LHL har utarbeidet fire treningsprogrammer med
instruksjonshefte og musikk CD-er til bruk i opplæring av likepersoner
i ledelse av treningsgrupper. 
2: Etter pandemien har LHL et stort behov for igjen å nå ut til sine
likepersoner som er i sykehustjeneste. LHL var, før pandemien
tilstede på 38 av landets behandlingssteder – som behandler
mennesker under vårt formål; hjerte-, kar- og lungesykdom,
hjerneslag, allergi og deres pårørende. Det planlegges å gjenetablere
likepersonstjeneste ved sykehus og rehabiliteringssteder i fylket.
Målsetting: Deltakerne skal få kunnskap om hva likepersonsarbeid er
og hvordan likepersonstjenester kan planlegges og gjennomføres på
sykehus. De skal også få en grundig innføring i hva det innebærer å
være likeperson, med de muligheter og begrensninger det innebærer.
Deltakerne skal etter endt kurs være i stand til å utføre
likepersonstjeneste på sykehus. Deltakerne skal ha fått innsikt i
hvorfor likepersonsarbeidet er viktig både for pasienter, pårørende og
for organisasjonen
 3: Generell drift av LHL Troms og Finnmark 4: Lags- og
årsmøte i LHL Troms og Finnmark med alle 31 loka...
</t>
  </si>
  <si>
    <t>Landsforeningen for hjerte- og lungesyke - LHL Nordland</t>
  </si>
  <si>
    <t xml:space="preserve">Tiltak rettet mot barn og unge med langvarig behov for helsehjelp og
deres familier, som står på Helse Nord RHF prioriterte områder punkt
4.1 A: LHL Nordland skal i samarbeid med LHL Hjerneslag sentralt og
interessegruppa LHL Hjerneslag Ung arrangere en mestringssamling
i Bodø i løpet av 2022 for unge slagrammede og pårørende fra
Nordland, Troms og Finnmark. Her vil det delta både helsepersonell
fra spesialisthelsetjenesten og representanter for LHL Hjerneslag og
LHL Hjerneslag Ung. Målsetting: • Gi deltakerne informasjon og
kunnskap om, og opplæring i mestrings- og kommunikasjonsteknikker
i hverdagen • Å få møte og ha erfaringsutveksling med andre i samme
situasjon. Antall deltakere: 30 stk. LHL Nordland har også gjennom
samlingen en intensjon om å relansere LHL Hjerneslag Ung
Nordland, som i etterkant kan være et aktivt nettverk for unge
slagrammede og pårørende i vårt fylke. Med tanke på at flere av
familiene har mindre barn som ikke skal delta på kurset, vil vi lage en
aktivitetsdag for dem. Her tenker vi klartekurs i klatrehallen, bowling,
kinobeslk og pizza. Vi vil forsøke å få i gang et samarbeid med helse
og oppvekstfag/ sykepleieutdanningen som kan være med som
aktivitetsinstruktører. 
Brukerorganisasjonenes egen opplæring i - og utøvelse av - organisert likepersonsarbeid i
helsetjenesten punkt 4.4 D: LHL Nordland skal i samarbeid med
fysioterapauter fra LHL sentralt arrangere trimkurs. Målet med
opplæringen er at deltakerne etter endt kurs skal kunne starte
opp/lede treningsgrupper som likepersoner i regi av LHLs lokallag.
Brukerorganisasjonenes opplæring av egne
tillitsvalgte punkt 4.7 G: Digitale plattformer for videokonferanse kan
for mange, av ulike årsaker, være en utfordring. LHL Nordland ser av
erfaring at å forstå seg på, lære seg hvordan, oppkobling med
lyd/bilde på Teams er en stor utfordring for mange av de tillitsvalgte.
For å kunne forbedre og lære opp de tillitsvalgte i Teams, vil vi lage et
kurs hvor man lærer seg Teams og trener tilkobling/feilsøking på
Teams. Det vil være datakyndinge instruktører som vil være
opplæringsansvarlige for de tillitsvalgte. Kurset vil foregå under
årsmøte for LHL Nordland før utgangen av mars 2022
</t>
  </si>
  <si>
    <t>18, 20,145</t>
  </si>
  <si>
    <t>Landsforeningen mot fordøyelsessykdommer Troms og Finnmark</t>
  </si>
  <si>
    <t>Beskrivelse av aktiviteter det søkes støtte for/hva midlene skal brukes
til: 4.1 A: Prioriterte områder for Helse Nord RHF:Tiltak med formål å
bedre samarbeidet mellom spesialisthelsetjenesten, brukere og
pårørende på individ, tjeneste eller systemnivå 4.2 B:
Brukerorganisasjonenes opplæring av brukerrepresentanter, samt
organisering/koordinering av brukerrepresentasjon i
spesialisthelsetjenesten Her inngår også tiltak knyttet til rekruttering til
LMS kurs, foretakenes pasientvertordninger, og andre tiltak for å
stimulere frivillighetsarbeid i helseforetakene. 4.3 C:
Brukerorganisasjonenes informasjons-/opplærings- og mestringskurs
«Kurs» må i denne sammenhengen forstås som et bredt utvalg av
opplæringstiltak. Det kan gis tilskudd til ulike typer aktiviteter13 knyttet
til å mestre/leve med funksjonsnedsettelse og sykdom. Aktiviteten
kan gjennomføres i egen regi, eller i samarbeid med andre.
Deltakelse på aktiviteter arrangert av andre støttes ikke. Tilskudd gis
heller ikke til aktivitet som allerede dekkes økonomisk av en
samarbeidspart (f.eks. lærings og mestringskurs i regi av
helseforetakene). Aktivitet i samarbeid med helsetjenesten eller andre
brukerorganisasjoner vil bli prioritert. 4.6 F: Brukerorganisasjonenes
arbeid med rekruttering av unge, og mennesker med flerkulturell
bakgrunn som brukerrepresentanter og likepersoner. Tiltak knyttet til
rekruttering og tilpasset opplæring av nevnte grupper. 4.7 G:
Brukerorganisasjonenes opplæring av egne tillitsvalgte. 4.8 H: Drift av
brukerorganisasjonen. Med «driftstilskudd» menes tilskudd til
administrasjon f.eks lønnskostnader og andre skattepliktige
godtgjøringer, reisekostnader, utgifter til medlemsinformasjon,
husleie, kommunale avgifter, strøm, telefoni, porto, rekvisita og
lignende. Det skal spesifiseres hva pengene er tenkt brukt til.</t>
  </si>
  <si>
    <t>Landsforeningen Nyrepasienter og Transplanterte Nordland</t>
  </si>
  <si>
    <t>1. Informasjonsarbeid og kurs i egen regi og på Lærings og
mestringssenteret / Nyreskolen i Bodø. Midlene brukes til leie av
møterom, materiell til Nyreskolen på Lærings- og mestringssenteret i
Bodø, reise og opphold på våre kurs og seminarer. 2. Arrangere
fagseminar og samling for pasienter og pårørende i samarbeid med
sykehusene. Vi planlegger fagseminar på sykehusene i/på Gravdal,
Stokmarknes, Narvik, Bodø, Mo i Rana, Sandnessjøen og
Brønnøysund høsten 2022. 3. Besøkstjeneste og likepersontjeneste
på sykehusene, rekruttere nye landsmenn inn i LNT og bygge opp et
tilbud til minoriteter, og vi har utviklet et eget kurs i medisinsk Engelsk
til bruk i likepersonaktiviteter. 4. Utgivelse av 5 utgaver av vårt egen
medlemsblad LNT Nordland Nytt årgang 26 som for øvrig er årgang
26. 5. Markering av LNT Nordlands 30-årsjubileum og
ungdomsgruppas 20-årsjubileum. Helgen 4. til 6. mars blir det
likepersonskurs i Bodø, årsmøte og jubileumsmarkering, og alt dette
streames til 5 møterom i resten av fylket.</t>
  </si>
  <si>
    <t xml:space="preserve">Landsforeningen Nyrepasienter og Transplanterte Troms </t>
  </si>
  <si>
    <t>Drift av brukerorganisasjonen. Styremøter og medlemsmøter der vi
kan møtes fysisk igjen, Harstad, Finnsnes og Tromsø. Planlegge
fellesmøte med LNT Finnmark i Tromsø.</t>
  </si>
  <si>
    <t xml:space="preserve">Landsforeningen Nyrepasienter og Transplanterte Finnmark </t>
  </si>
  <si>
    <t>1. Samarbeid med Finnmarkssykehuset, helsepersonellet og alle
dialysepostene i Finnmark om større trivsel for dialysepasienter. (4.1
A) 2. Samarbeid med Finnmarkssykehuset og nefrologene om
oppretting av ny dialysepost i Kautokeino. (4.1 A) 3. Kostholdskurs
med ernæringsfysiolog, nefrolog for nyrepasienter, pårørende og
helsepersonell. (4.1 A)</t>
  </si>
  <si>
    <t xml:space="preserve">Landsforeningen uventet barnedød, Nordland fylkeslag </t>
  </si>
  <si>
    <t xml:space="preserve">Ca 50 medl. 1 Brukerorganisasjonenes egen opplæring i og utøvelse av organisert
likepersonsarbeid i helsetjenesten 2 Brukerorganisasjonenes
opplæring av egne tillitsvalgte  Vi ønsker å søke midler til en familiedag for våre medlemmer i Nordland fylke i forbindelse med vårt årlige arrangement Wave of light, som er lørdag 15. oktober 2022.
Wave of light blir markert i hele Norge og rundt om i verden hvert år. 15.oktober er den internasjonale minnedagen for barn som døde tidlig i livet. Hver dag rammes en familie i Norge av katastrofen. Nærmere 400 barn dør årlig i dødfødsel, i spedbarnsalder eller i småbarnsalder. Hvert eneste dødsfall er en katastrofe for foreldre, søsken, besteforeldre, tanter, onkler og venner. Det er blitt en tradisjon å markere denne spesielle minnedagen i Bodø med å spise sammen, dekorere gravlykter, holde taler, live musikk og ha gode samtaler. Vi har fokus på fellesskap og minnes også de døde barna med å lese opp deres navn og tenne lys. Med arrangementet ønsker vi å oppnå mer åpenhet rundt barnedød og sorg, men også vise det sterke fellesskapet som knytter bånd mellom ukjente mennesker. Likepersonstøtte og et fellesskap er viktig for veldig mange som er rammet av denne relativt tause katastrofen. Mange foreldre gir uttrykk for et stort behov for å komme i kontakt med andre foreldre som er eller har vært i samme situasjon. Dette er god samfunnsøkonomi fordi vi skaper en åpen arena for erfaringsutveksling om ulike problemstillinger man sjelden finner rom for å prate om ellers. Slik bidrar vi til at langt flere finner verktøy til og et språk for å møte ulike utfordringer som mange strever med. Arrangementet er alltid åpent for alle som ønsker å delta på markeringen.
Vår utfordring med Nordland fylkeslag er distansene i fylket og når Wave of light blir arrangert i Bodø så har vi medlemmer langt unna som ikke har mulighet til å delta. Selv om vi prøver å organisere aktiviteter utenom Bodø og omegn, så byr distansene på ekstra utfordringer. I 2021 inviterte vi til ei medlemshelg 15.-17. oktober som resulterte i en ny deltakerrekord med totalt 40 deltakere på arrangementet på fredagen og 24 deltakere på hele helgen. Vi fikk svært gode tilbakemeldinger av medlemmene og flere ble inspirert til å engasjere seg selv i likepersonarbeid eller initiere flere aktiviteter. Takket være støttet vi fikk av Helse Nord.
På grunn av denne svært vellykkede helgen, der flere medlemmer fikk muligheten til å delta med at vi kunne dekke transport, kost og losji mot en egenandel, ønsker vi å kunne gjøre noe lignende i 2022 i noe mindre omfang og for hele familien– en familiedag med aktiviteter og minnestund på kvelden.
I helsesystemet har det vært økt bevissthet på søsken som pårørende og vi ønsker også å ha søsken mer i fokus med både egne aktiviteter for barn og en familiedag, der alle er inkludert. Søsken kjenner på sorg og savn uavhengig om de har blitt kjent med barnet. De savner en bror eller en søster som de ikke fikk ha. Barn kan på lik måte som de voksne kjenne på fellesskapet i LUB familien ved å treffe andre barn som har mistet et søsken, leke sammen, ha det gøy, men også sette ord på egne følelser og opplevelser.
Vi søker for 2022 om 70.000 kroner med tanke på at flere er nødd til å reise med fly og overnatte kvelden 15. oktober. I planlagt budsjett er det felles lunsj, pris for felles aktiviteter/opplevelser, middag, live musikk ved minnestundet, leie av lokal, laging av lyslukter, overnatting og transport for tilreisende. Det kommer til å bli en stund til neste gang der 15. oktober faller på en helg og vi prøver å gripe sjansen for et større arrangement for å øke antall deltakere utenfor Bodø og knytte større bånd i hele Nordland fylke.
Vi håper også i år på deres støtte i å kunne utøve viktig likepersonsarbeid, der fysisk kontakt er grunnleggende for gode samtaler, lek og felles opplevelser. LUB-familien gir uvurderlig sosial og emosjonell støtte for familier i sorg og krise og kan være med på å forebygge langfristige helseutfordringer i følge av å ha mistet et barn.
</t>
  </si>
  <si>
    <t xml:space="preserve">Lungekreftforeningen - nasjonal </t>
  </si>
  <si>
    <t>Med støtte til drift ønsker vi å benytte midler til generell drift og
kontakt med medlemmer og lokalt helsepersonell.
Lungekreftforeningen jobber kontinuerlig for å styrke vår lokale
organisasjon, og per i dag har vi kun 1 fylkeskontakt og to
likepersoner i Helse Nord sitt område. Vi jobber for å opprette lokallag
i regionen for å styrke støtten til våre medlemmer, inkludert i dette
arbeidet er lokale medlemstreff og likepersonkurs. Hovedstyret tar et
større ansvar for å drifte organisasjonen i de fleste av Helse Nord
områder. Dette inkluderer kontakt med medlemmer, oppsøkende
virksomhet og kontakt med lokalt helsepersonell. I 2022 planlegger vi
lokale medlemsmøter i Alta, Tromsø, Trondheim, Stavanger, Bergen
og Kristiansand. Med støtte til likepersonarbeid vil vi oppnå:
Lungekreftforeningen har likepersoner over hele landet, og vi jobber
med å utvide antall likepersoner. I løpet av 2022 vil vi avholde kurs for
nye likepersoner, og vi håper spesielt at vi her vil få med flere
medlemmer tilhørende Helse Nord sitt område. Per i dag har vi kun 2
likepersoner i Helse Nord sitt område.</t>
  </si>
  <si>
    <t>75, 207, 208</t>
  </si>
  <si>
    <t xml:space="preserve">Løvemammaene </t>
  </si>
  <si>
    <t>2023 medl. Vi har totalt 3 prosjekt vi ønsker å gjennomføre i Helse Nord i 2022. 1.
Fagdager: Vi ønsker å gjennomføre to fagdager i regionen med både
faglig innhold og innhold basert på erfaringskompetanse
(pårørendeperspektivet). Målgruppen vil være helsepersonell fra
spesialisthelsetjenesten i Helse Nord, som jobber med barn og unge
(og som videreutdanner seg innen barn og unge). Samt aktuelle
fagpersoner fra kommunehelsetjenesten. 2. Foreldresamlinger på
sykehus: Vi planlegger å gjennomføre foreldresamlinger for foreldre
på sykehusene i Helse Nord. Målet for foreldresamlingene vil være
både likepersonsarbeid gjennom emosjonell støtte, motivasjon og
mestringsverktøy, samt opplysningsarbeid. 3.
Foredrag/bidrag/undervisning/erfaringsutveksling overfor
helsepersonell og fagmiljø: Noe av vårt viktigste arbeid inn mot
spesialisthelsetjenesten og tilknyttede fagmiljøer er nettopp
erfaringsutveksling, opplysningsarbeid og kunnskapsformidling. Se
vedlegg for detaljerte prosjektbeskrivelser.</t>
  </si>
  <si>
    <t xml:space="preserve">MARBORG - Brukerorganisasjon på rusfeltet </t>
  </si>
  <si>
    <t>1. Drift av MARBORG. Herunder gjennomføring av opplæring av
egne ansatte og frivillige 2 samarbeid med statsforvaltere,
helseforetak og kommuner rundt arrangering av konferanser og kurs
og opplæring av fagansatte og brukere 3. Deltagelse i en rekke råd
og utvalg i spesialisthelsetjenesten, kommuner, direktorat og andre
organisasjoner 4. Oppfølging og veiledning av erfaringskonsulenter i
spesialisthelsetjenesten, kommuner og andre 5. Drift av en rekke
brukerrettede tiltak som rusfrie møteplasser i fem kommuner i
landsdelen samt rusfritt botilbud. Disse finansieres gjennom egne
tilskudd 6. Besøk og veiledning ved rusbehandlings institusjoner i
landsdelen. Som for eksempel ved Russeksjon Narvik der
organisasjonen har faste besøk hver 3. uke. Antall kontaktpunkter
organisasjonen hadde i 2020 med fagpersonell og brukere var</t>
  </si>
  <si>
    <t>05393352800</t>
  </si>
  <si>
    <t xml:space="preserve">Melanomforeningen </t>
  </si>
  <si>
    <t>535 medl. 1) Kursing av nye likepersoner og oppfølging av de eksisterende er
en av våre aller viktigste aktiviteter. Likepersoner faller fra grunnet
dødsfall, sykdom og manglende motivasjon. Derfor er det viktig å
utdanne nye og gi oppdatert informasjon og mulighet for
erfaringsutveksling. I 2022 vil vi arrangere nybegynnerkurs, men det
er ennå ikke avklart om dette blir i egen regi eller i samarbeid med
andre pasientforeninger. Hvis det blir i egen regi, vil vi mest
sannsynlig legge det til Kunnskapsdagene ifm. Landsmøtet. Det vil
uansett være snakk om to dager med kursing og opplæring. Vi ser for
oss at det blir ca. tre-fire nye likepersoner. Kurs, opphold og reise
dekkes for kursdeltakerne samt to likepersonansvarlige/kursledere. I
tillegg kommer utgifter til kursholdere. I løpet av 2022 vil vi også
arrangere en egen likepersonsamling for å gi oppdatert informasjon,
innføring i regelverk, rapportering, samt evaluere egne prosesser og
retningslinjer for likepersonarbeidet. Her møtes erfarne og mer
nyutdannede likepersoner. Samling, reise og opphold dekkes for ca.
15-20 likepersoner inkludert likepersonansvarlige. Utgifter til
kursholdere tilkommer. Likepersonkurs og likepersonsamling har til
sammen et budsjett på 235.000,- NOK. Vi søker om 25.000,- NOK i
støtte. Hvor mange deltakere på disse arrangementene som vil være
fra Helse Nord er usikkert. Melanomforeningen har 43 medlemmer
(av totalt 535) i Nord, hvorav 6 er likepersoner (av totalt 26). Om vi får
rekruttert nye likepersoner fra Nord er usikkert, men på den sentrale
samlingen vil de 6 likepersonene fra Nord være med. 2) Som sagt har
Melanomforeningen sammen med PROFO startet opp et eget
treffpunkt i Vågan for pasienter og pårørende. Dette er et eksempel
på et lokalt opplegg som har lykkes godt. Her har vi ikke noe budsjett,
men det er ønskelig å kunne støtte tiltaket med egne midler. Vi søker
om 10.000,- NOK i støtte.</t>
  </si>
  <si>
    <t>83, 155, 199</t>
  </si>
  <si>
    <t xml:space="preserve">Mental Helse Nordland </t>
  </si>
  <si>
    <t>Søke om midler til en samling hvor målet er kompetanseutvikling for
medlemmer som ønsker å lære mer om brukerrepresentasjon, samt
erfaringsutveksling mellom brukerrepresentanter. Dette ønsker vi å
gjøre i samarbeid med Bikuben som også kan gi opplæring i
brukerrepresentantens rolle. Målet er å trygge og inspirere flere til å
bli brukerrepresentanter i helsevesenet. Vi ønsker å bruke ressurspersoner i vårt nærmiljø til å styrke fylkesstyrets medlemmers kunnskap innen for psykisk helsevern og rus.</t>
  </si>
  <si>
    <t xml:space="preserve">1) 4.1 A Fagsamling samisk kulturforståelse En ny forskrift skal sørge
for at samiske pasienter blir møtt med forståelse, respekt og likeverd i
helsetjenesten. Som organisasjon er det også vår rolle å ivareta
samiske pasienters interesser. Det må skje i et
brukermedvirkerperspektiv, men vår kulturforståelse er også av stor
betydning i et forebyggingsperspektiv gjennom de møteplasser vi har
rundt om i Troms og Finnmark. Vi er i behov av å styrke egen
kulturkompetanse, og søker midler til en fagsamling for lokallag. 
Hvor; Karasjok. 
Når; høsten 2022 For hvem; fylkes- og lokallag. Antatt
personer nådd; direkte 25, indirekte mange. Hvordan; Fagsamling
over to møte - og undervisningsdager. Faglig innhold; Forelesninger/
samtaler med fagpersoner i SANKS (eks. psykologspesialist,
sosialantropolog, FAU), forelesninger/samtaler med nyopprettet
sykepleierutdanning i Kautokeino, forelesning/samtale med
representanter fra Sametinget. I slike møter vil vi i tillegg til å tilegne
oss kunnskap også kunne formidle brukererfaringer og bedre
samarbeidet mellom spesialisthelsetjenesten og brukere/pårørende.
2) 4.1 A Samisk kulturforståelse Mental Helse Troms og Finnmark slo
seg sammen i 2021. En del av handlingsplanen må være fokus på det
samiske. Vi må styrke egen kunnskap, bli trygge rådgivere til lokallag,
og fremme det samiske psykisk helseperspektivet også til vårt
nasjonale ledd. 
Hvor; Tromsø. 
Når; våren 2022 Hvordan;
forelesninger fra universitetet/andre fag- og ressurspersoner. Hvor
mange; 10. 
3) 4.2 B Opplæring i systemforståelse spesialisthelsetjenesten Vi et ny sammenslått styre fra Troms og Finnmark. Systemforståelsen innenfor hjelpeapparatet/
kommunehelsetjenesten og spesialisthelsetjenesten innenfor psykisk
helse er ulik, fordi vi har ulik bakgrunn/erfaring både personlig og
faglig. Vi må opparbeide en felles forståelse for å kunne imøtekomme
etterspørselen etter brukerrepresentanter på en felles rutinemessig
og helhetlig måte. Hva; Foredrag om rollefordeling innenfor
fagsystemet til fylkesstyret på samling. Hvor; Tromsø Når; våren 2022
Antall; 10 
4) 4.2 B Opplæring av brukerrepresentanter – Samling for
nye- og gamle brukerrepresentanter fra Mental Helse Troms og
Finnmark. Mål: Få flere brukerrepresentanter med relevant og
kunnskap om brukererfaringsrollen. Faglig kunnskapsoverføring fra
representanter i spesialisthelsetjenesten, utvikling av rolleforståelse
på systemnivå, erfaringsutveksling mellom nye- og gamle
brukerrepresentanter. Det å være brukerrepresentant beskrives ofte
som en ensom rolle, spesielt i et fylke med stor geografisk spredning.
Her skal vi spesielt invitere vårt reetablerte lokallag i Kautokeino for å
heve vår kompetanse opp mot det samiske i
brukerrepresentantrollen. Hvor; Tromsø Når; Våren 2022 Hvordan;
dagssamling Antall; 40 
5) 4.2 B Opplæring av brukerrepresentanter Vi
har vært med i prosessen med å utvikle webbasert brukerforum i
2021. I 2022 er neste steg i prosessen å fundamentere den som et
verktøy for brukerrepresentanter, og legge til rette for at det skal være
et aktivt system blant våre brukerrepresentanter. Vi vil introdusere
brukerforumet på dagssamlingen nevnt over, men jobbe individuelt
med den enkelte innad i fylke. Det er et mål å få med 20 aktive
representanter i det webbaserte opplegget.
</t>
  </si>
  <si>
    <t xml:space="preserve">Mental Helse Ungdom </t>
  </si>
  <si>
    <t>1. Regionsamling med kurs i medvirknings- og påvirkningsarbeid
Mental Helse Ungdom søker om støtte til å gjennomføre en
regionalsamling for opplæring i medvirknings- og påvirkningsarbeid i
tråd med de føringer som er gitt i retningslinjene for støtteordningen.
Organisasjonen vår har den faglige kunnskapen til å drive
systematisk og kvalitetssikret opplæring av både tillitspersoner og
brukermedvirkere på lokalt og regionalt nivå, men vi er avhengige av
økonomisk støtte for å kunne dele denne kunnskapen. I Mental Helse
Ungdom Region Nord vil vi derfor søke om å gjennomføre kurs med
fokus på medvirknings- og påvirkningsarbeid for unge med psykiske
helseutfordringer. Formatet er en helgesamling hvor vi lærer
deltakerne å bli trygge på hva det vil si å medvirke og hvordan man
kan være med på å påvirke ulike instanser. Målet er at medlemmene
våre i Mental Helse Ungdom Region Nord selv skal ta med denne
kunnskapen tilbake til sine lokallag og kunne dele denne med sine
medlemmer lokalt. Det skal gjennomføres kurs som gir deltakerne
ferdigheter i hvordan de gjør ulike medvirknings- og
påvirkningsprosesser på en virkningsfull og trygg måte og hvordan de
kan lære bort disse ferdighetene til andre. I tillegg til medvirkning som
overordnet tema, vil kurset komme innom hvordan deltakerne kan
drive målrettet og nyttig påvirkningsarbeid for å sette søkelyset på det
psykiske helsefelt. Regionsamlingen for Region Nord vil arrangeres
på høsten 2022. Vi forventer ca 20 deltakere melde seg på
samlingen. Alderen til deltakerne antar vi vil være på mellom 18 og 26
år. Opplæringen under samlingen vil også være til nytte for
helseforetakene, da disse vil kunne benytte seg av godt skolerte og
trente brukermedvirkere på flere nivåer. Dette svare til punkt 2, 3, 4, 6
og 7 i den prioriterte områder for tilskudd (seksjon 4): 4.2 B:
Brukerorganisasjonenes opplæring av brukerrepresentanter, samt
organisering/koordinering av brukerrepresentasjon i
spesialisthelsetjenesten. 4.3 C: Bruker organisasjons egne
informasjons-/opplærings- og mestringskurs 4.4 D:
Brukerorganisasjonens egen opplæring i og utøvelse av organisert
likepersonsarbeid 4.6 F: Brukerorganisasjonens arbeid med
rekruttering av unge, og mennesker med flerkulturell bakgrunn som
brukerrepresentanter og like personer. Her er det fokus på opplæring
4.7 G: Brukerorganisasjonens opplæring av egne tillitsvalgte.</t>
  </si>
  <si>
    <t>Morbus Addison Forening i Troms og Finnmark (reg nord)</t>
  </si>
  <si>
    <t>Det søkes om støtte til å gjennomføre fem aktiviteter i vårt fylkeslag.
Disse fem aktivitetene er konferanse, kurs, opplæring, samling og
rekrutteringstiltak. Vi ønsker å gjennomføre en medlemskonferanse i
Tromsø i mars 2022, hvor vi blant annet ønsker å avholde et
spøytekurs for våre medlemmer, samt invitere inn en endokrinolog
evt. andre relevante foredragsholdere som kan holde et eller flere
foredrag rettet mot hverdagsmestring. Vårt fylkeslag har en
kontaktlege som er endokrinolog ved UNN i Tromsø, og hun kan
være en aktuell foredragsholder ved denne konferansen. Sist vi
gjennomførte en medlemskonferanse i Tromsø var det 19
medlemmer som deltok, så vi håper på at minst halvparten av våre
medlemmer har muligheten til å delta på den planlagte konferansen i
mars 2022. Vi ønsker også å gjennomføre en samling for våre
medlemmer som har gjennomført kurs i likepersonarbeid i august
2022 i Tromsø, hvor vi kan drøfte og finne løsninger på hvordan vi
kan nå inn til våre yngre medlemmer, slik at de føler seg komfortable
med å ta kontakt ved behov samt bli mer aktive i vårt fylkeslag. I vårt
fylkeslag har vi syv medlemmer med likepersonkurs som er spredt i
hele vårt store fylke, og vi trenger derfor midler til reise- og
overnattingskostnader i forbindelse med samlingen. Denne samlingen
er ment å være både en samling for likepersoner samt et internt
rekrutteringstiltak i vårt fylkeslag. Grunnen til at vi har satt Tromsø
som sted for både gjennomføring av medlemskonferanse og
likepersonsamling er fordi dette reduserer kostnader i forbindelse
med reise ol. grunnet av majoriteten av våre medlemmer befinner seg
i nærheten. Vi ønsker også å søke om støtte til at flest mulig av våre
medlemmer kan få muligheten til å delta på mestringskonferansen
som skal avholdes i Stavanger i juni 2022. Vi tenker at deltakelse på
denne konferansen er viktig for våre medlemmer, slik at de kan setter
i stand til å mestre hverdagen med sine utfordrende diagnoser. Vi
regner med at ca. 20 av våre medlemmer er aktuelle deltakere på
denne konferansen.</t>
  </si>
  <si>
    <t>05360431403</t>
  </si>
  <si>
    <t xml:space="preserve">Morbus Addison forening Nordland </t>
  </si>
  <si>
    <t>Brukerorganisasjonens egne informasjons-/opplærings og mestringskurs - fortrinnsvis i samarbeid med helsepersonell. Dette er bla likemannskurs - sprøytekurs og mestringskur på flere områder. I tillegg har vi egne konferanser for barne/familie og ungdom. Drift av brukerorganisasjonen. Søker midler til konferanser - brukerkonferanser. Konferansen i Stavanger 10. - 12. juni 2022. Den landsdekkende brukerkonferansen i Stavanger i 2020 ble avlyst pga Pandemien!</t>
  </si>
  <si>
    <t xml:space="preserve">MS FORBUNDET REGION NORD </t>
  </si>
  <si>
    <t>Årlig regional MS-konferanse (4.3 C) Informasjon og
kunnskapsdeling med og for helsepersonell, personer med MS og
andre interesserte. Alternerer mellom Bodø og Tromsø og skal i 2022
arrangeres i Tromsø. Program utarbeides av MS-forbundet sentralt i
samarbeid med regionene, praktisk gjennomføring er styret i
regionslaget ansvarlig for. Målet er å gi samme tilbud regionalt som
tidligere bare ble arrangert sentralt i østlandsområdet. Konferansen
har hatt mellom 50-100 deltagere, jevnt fordelt mellom helsepersonell
og andre, tema omhandler ulike sider ved å leve med MS,
behandling, rehabilitering mm. Utgifter 118 700 (Hotell/dagpakker 56
000, Hotell/reise arr. 23000, Utgifter foredragsholdere 35000, Diverse
utgifter 5000) Inntekter 58000 (Deltageravgift) Resultat -60 700 2
Samling av ungkontakter i regionen (4.6 F) Som mange frivillige
organisasjoner sliter vi med å få rekruttert unge. Vi ønsker å samle
lokalforeningenes ungkontakter for å skape et fellesskap i håp om at
det kan bidra til større engasjement og aktivitet lokalt. Seminar i
forbindelse med regionens årsmøte i Bodø våren 2022. Planlegger
innlegg fra leder av ungutvalget i Ms-forbundet og fra styreleder i MSforbundet
med tema rundt det å være tillitsvalgt, brukerrepresentant
og likeperson. Lokallagenes ledere vi også kunne delta på deler av
seminaret Utgifter totalt 81700 (Hotell: dagpakker/møterom 17000,
Reise/opphold for ungkontaktene 32000, Utgifter arr 22700, Utgifter
foredragsholdere 10000)</t>
  </si>
  <si>
    <t xml:space="preserve">Munn og Halskreftforeningen Nord-Norge </t>
  </si>
  <si>
    <t>Egen likepersonstjeneste i NordNorge drevet av lokalforeningen , jfr
vedlagte notat,, Tilskudd fra Helse Nord 2022,, Dagskonferanse for
egne likepersoner Styremøter og planlegging av foreningens tiltak
Årsmøte med faglig medlemsmøte Opplæring av
tillitsvalgte/medlemmer/pasienter på ulike kurs/samlinger Øke
SAMISK språk og kulturforståelse hos helsepersonell, kfr. styremøte
23.11.21</t>
  </si>
  <si>
    <t xml:space="preserve">Norasentret senter mot vold og seksuelle overgrep i Øst-Finnmark </t>
  </si>
  <si>
    <t>Har prøvd å søke i eget skjema uten hell - se sak 2021/1136-5</t>
  </si>
  <si>
    <t xml:space="preserve">Nordland fylkeslag for Norsk Revmatikerforbund </t>
  </si>
  <si>
    <t xml:space="preserve">Prioriterte områder: Vi planlegger en aktivitetsdag i august med målgruppe familier med barn og ungdom som har revmatiske sykdommer, i tillegg til voksne med revmatiske sykdommer. Målet er
verdien av fysisk aktivitet mot vår psykiske helse. 50-75 deltagere. Brukerorganisasjonens opplæring av brukerrepresentanter og koordinering av brukerrepresentasjon i spesialisthelsetjenesten: Vår vararepresentant i fylkesstyret er oppnevnt som vararepresentant i Helse Nord sitt brukerutvalg og er i fagrådet for revmatologi. I tillegg har vi flere styremedlemmer som deltar i diverse prosjekt som brukerrepresentant. Vi bruker midler til å støtte våre styremedlemmer og legge til rette for både opplæring og deltagelse som brukerrepresentant. - Brukerorganisasjonens egne informasjons- opplæring og mestringskurs: 2022 er planlagt med 3
mestringskurs: Somatics i februar- 18 deltagere, fatigue i mars- 35 deltagere, aktivitet i mai- 18 deltagere. Målgruppen er mennesker med revmatiske sykdommer, aktivitetskurset retter seg mot yngre revmatikere og aldersgruppen 35-55 år. I tillegg planlegger vi et par/ samlivskurs i november, for par der en av dem har en revmatisk sykdom. 18 deltagere. - Brukerorganisasjonens egne informasjonsopplæring og mestringskurs: 2022 er planlagt med 3 mestringskurs: Somatics i februar- 18 deltagere, fatigue i mars- 35 deltagere, aktivitet i mai- 18 deltagere. Målgruppen er mennesker med revmatiske sykdommer, aktivitetskurset retter seg mot yngre revmatikere og aldersgruppen 35-55 år. I tillegg planlegger vi et par-/samlivskurs i november, for par der en av dem har en revmatisk sykdom. 18 deltagere. - Brukerorganisasjonens egen opplæring i og utøvelse av likepersonstjenesten i spesialisthelsetjenesten: Vi planlegger likepersonskurs for å utdanne nye likepersoner og oppdatere eksisterende likepersoner. Opplæringen består av opplæring både mot brukere og spesialisthelsetjenesten. Vi har allerede to medlemmer i fylkesstyret som bidrar aktiv på lærings og mestringseneheten på Nordlandssykehuset og Helgelandssykehuset. Kurset er planlagt i september- 20 deltagere. Målgruppen er mennesker med revmatiske sykdommer som ønsker å bidra til å hjelpe andre. - Brukerorganisasjonens egenorganiserte og ikke honorerte opplæring av helsepersonell og studenter innen relevante studier og fagområder: Vi planlegger en aktivitetsdag der vi inviterer både brukere, helsepersonell, studenter og barnefamilier med fokus på aktivitet og vår psykiske helse ift revmatiske diagnoser og muskel- og skjelettplager. - Brukerorganisasjonens arbeid med rekruttering av unge, og mennesker med flerkulturell bakgrunn som brukerrepresentanter og likepersoner: Vi planlegger tre kurs for våre lokallag i Nordland med et spesielt fokus på rekruttering. Kursene skal avholdes i april, regionalt for å sikre størst deltagelse; et i Vesterålen, et i Salten og et på Helgeland. Fokus er rekruttering av unge mennesker og mennesker med flerkulturell bakgrunn. Vi har også planlagt et mestringskurs for unge revmatikere i mai, som er en god vei til rekruttering. - Brukerorganisasjonens opplæring av egne tillitsvalgte: Også her henviser vi til våre regionale kurs som nevnt ovenfor, som i tillegg til rekruttering vil inneholde opplæring i ledelse, sekretærarbeid, studiearbeid, styrearbeid, søknadsskriving, og
inspirasjon til frivillig arbeid. Kursene vil gå over helg og ha ca 30 deltagere per kurs. I tillegg samler vi våre tillitsvalgte en hel helg i oktober for å lære, inspirere og bygge nettverk. – 35 deltagere – Drift av brukerorganisasjonen: Utenom det viktige arbeid fylkesstyret gjør
med å organisere kurs, samlinger og møter for våre tillitsvalgte er vårt bevisste valg å ha lave driftskostnader i fylkeslaget, der vi har et stort fokus på frivillighet og i tillegg tar i bruk digitale verktøy for å holde kostnader nede. Det er våre kurs, samlinger og møter som er kostbar
på grunn 
</t>
  </si>
  <si>
    <t>Norges Astma- og Allergiforbund Region Nord</t>
  </si>
  <si>
    <t>1. Aktivitetsdager i Alta og Bardufoss. Familier som har barn med
astma og allergi vil være målgruppen. Men vi vil også invitere med
ungdommer og voksne. Målet med aktivitetsdagene er å ha en arena
hvor barna kan være i aktivitet sammen med andre uten at det er
fokus på sykdommen og hva de ikke kan. Målet er også å skape en
arena for at de med astma og allergi møtes, får tid til
erfaringsutveksling, samtale med likeperson, og aktiviteter. Det blir
lagt opp til sosialt samvær med mat, tid til erfaringsutveksling og
likepersonsamtaler. I tillegg vil det bli informasjon fra Regionalt senter
for astma, allergi og overfølsomhet, hva de kan tilby og hvordan vi
som organisasjon i lag med brukere kan jobbe for å bedre
samarbeidet mellom spesialisthelsetjenesten. Det vil også bli
informasjon om LMS-kurs, Geilomo barnesykehus, behandlingsreiser
og Valle Marina. 2. Det settes opp 2 digitale kurs for
brukerrepresentanter i Troms og Finnmark. Alle som har deltatt på
kurs samt de som allerede er brukerrepresentanter i NAAF vil bli
inviter til en felles samling i november. Her vil det bli faglig påfyll samt
mulighet til kvalitetssikring og bygging av relasjoner. Det er viktig at
brukerrepresentantene blir kjent med hverandre for å kunne bistå og
støtte hverandre. Målet med dette er å øke antall motiverte og
skolerte brukerrepresentanter som vi kan foreslå videre til ulike råd,
utvalg og forskning i spesialisthelsetjenesten. Det er også behov for
brukerrepresentanter til LMS kurs. Brukerrepresentantene i lag med
tillitsvalgte vil være viktig i arbeidet med å rekruttere deltakere til LMS
kurs. 3. Matoverfølsomhet, digital opplæring da avstandene er lange
og vi tenker flere vil ha mulighet å delta dersom de slipper å reise. Det
blir også rimeligere å arrangere. Kursleder vil være Sissel Brustad fra
MinMat &gt;&gt; . Brustad har opparbeide stor kunnskap om matlaging
uten gluten, mel og egg. Den teoretiske delen gjennomføres av
ernæringsfysiolog. Opplæringen går live slik at deltakerne kan stille
spørsmål underveis. Vi vil ha med likeperson og en med erfaring å
leve med matoverfølsomhet i planleggingen og i kursene. Denne
personen vil kunne bidra med praktiske tips og råd. 4. Har man
astma, allergi og overfølsomhet kan det ofte være vanskelig å vite
hva som trigger sykdommen. Ikke alle er kjent med at dårlig inneklima
og enkelte planter kan bidra til sykdomsforverring. Derfor vil vi
arrangere digitale kurs med enkelt tips til hvordan leve bedre med
astma, allergi og overfølsomhet. Kursopplegg vil bli utarbeidet i
samråd med rådgiverne i NAAF. De har bred kompetanse på astma,
allergi og overfølsomhet og er kjente med de vanligste utfordringene
for pasientgruppen. Målet er at de med sykdommene og dere
pårørende skal få informasjon om sykdommene og hvordan
tilrettelegge for bedre mestring. Målgruppen er de med astma, allergi
og overfølsomhet og deres pårørende. Dersom ledige plasser vil
ansatte i skoler og barnehager kunne delta. 5. I handlingsplanen til
NAAF for 2020-2022 står det at det skal jobbes for å sikre god
opplæring av ansatte, tillitsvalgte og andre frivillige. Tillitsvalgte og
frivillige skal få tilbud om kurs og opplæring, som er kvalitetssikret.
Undervisningsopplegg skal utvikles videre, og kurs skal tilbys og
gjennomføres. Nettbaserte verktøy for opplæringen skal tas i bruk.
Region Nord vil i 2022 arrangere kurs: Organisasjonskurs
Eksembehandling, håndeksem Allergivaksinering Astma, kols eller
eilo? Å delta på landsmøte Likeperson Brukerrepresentant Allergi dyr
Kursene vil gjennomføres både digitalt og fysisk. Totalt antall
deltakere er max 20 pr kurs, ca 120 totalt. Målet er å gi deltakerne
nødvendig kunnskap til å gjennomføre sitt verv som tillitsvalgt,
likeperson, brukerrepresentant, frivillig og ansatt. Deltakerne skal få
faglig påfyll og motivasjon til videre jobbing for NAAF og sakene det
jobbes for. Tillitsvalgte bidrar ...</t>
  </si>
  <si>
    <t xml:space="preserve">Norges Astma- og Allergiforbund Region Nordland </t>
  </si>
  <si>
    <t>Vi søker støtte for for: 1. Aktivitetsdager rundt i fylket 2. Opplæring for
brukermedvirkning 3. Digitale praktiske matlagingskurs for
matoverfølsomme 4. Leve bra med astma, allergi og overfølsomhet 5.
Opplæring av tillitsvalgte og ansatte</t>
  </si>
  <si>
    <t xml:space="preserve">Norges Blindeforbund Finnmark </t>
  </si>
  <si>
    <t>Styret har kontinuerlig opplæring i styrearbeid, vedtektforståelse og
opplæring i egen organisasjon. Dette er grunnleggende kunnskap for
å skjøtte verv. Kursrekka krever deltakelse både på interne og
eksterne kurs og samlinger. De eksterne kursene krever reiser og
opphold. Fylkeslaget jobber stadig med å kurse våre tillitsvalgte og
andre aktive medlemmer i brukermedvirkning - vi går aktivt ut med å
lete etter og oppfordre til å melde seg inn i kommunale og
fylkeskommunale utvalg. Dette er et krevende arbeid som driftes fra
fylkeslagskontoret; oppfølging og tilrettelegging, betale kostnader ved
reiser og kursvirksomhet. Våre to årlige vedtektsfestede
organisatoriske møter avvikles med to-tre overnattinger. Innholdet i
møtene er rettighetsproblematikk, læring og mestring, helsefremmede
arbeid og faglig informasjon om hjelpemidler. Styret tilrettelegger alltid
hvert eneste organisatoriske møte slik at hver enkelt kan fremme sine
egne spørsmål om saker som ligger en selv nærmest: enten av
praktisk eller mer skjønnsmessig art. Den organisatoriske
opplæringen for medlemmene tas hånd om under gjennomføringen
av selve møtet – sakliste presenteres, styrets rapporter, fylkeslagets
regnskap og budsjett presenteres og er åpen for spørsmål og debatt,
vedtak gjøres. Møtet ledes av et konstituert og valgt sekretariat.
Møteledelsen gir grundige forklaringer av sakslisten og hvordan
valget skal gjennomføres.</t>
  </si>
  <si>
    <t>1. Opplæring av tillitsvalgte og brukerrepresentanter er en prioritert
oppgave for fylkeslaget, og vi satser på å få gjennomført kurs og
samlinger med ulike aktuelle tema for å kvalitetssikre kompetansen til
våre brukermedvirkere. Ved alle våre kurs/samlinger/aktiviteter er vi
avhengige av mange ledsagere, og dette gir svært høye kostnader for
fylkeslaget. 2. Mestringskurs. I hovedsak fysisk aktivitet, der
opplæring av ledsagere og synstolker inngår som en naturlig del av
kurset. Mange blinde og sterkt svaksynte opplever en inaktiv og
tilbaketrukket (isolert) tilværelse. Fysisk aktivitet og sosialt samvær
med andre i lignende situasjon gir positive opplevelser og
mestringsfølelse. Dette bidrar til bedre fysisk og psykisk helse.
Utgifter til ledsagere øker våre utgifter betraktelig. 3. Vi ser et stort
behov for å drive opplysningsarbeid rettet mot elever og studenter,
spesielt innen helsefaglige utdanninger. Dette fordi vi ofte opplever at
kunnskapsnivået om sansetap med fordel kunne vært bedre. Dette er
kostnadskrevende, og vi har så langt ikke hatt økonomi til å ha noen
høy aktivitet her.</t>
  </si>
  <si>
    <t xml:space="preserve">Norges Handikapforbund Nord-Norge </t>
  </si>
  <si>
    <t>1. Pilotprosjekt - FUNKISKOMPETANSE PÅ HELSESTASJONENE I
TROMSØ OG BODØ: Barn og unge med funksjonshemminger møter
barrierer på flere viktige samfunnsområder, også innen helsetilbudet.
I helsetjenester innen somatisk på spesialistnivå er tilbudet bra, men i
primærhelsetjenesten, spesielt hos fastleger og helsestasjoner med
ungdomstematikk som pubertet, seksualitet og usikkerhet knyttet til
det å være "god nok" er det ulike opplevelser. Våre
funksjonshemmede ungdommer forteller at det ofte blir "kleint" når de
ønsker informasjon og samtale om prevensjon, samleietekniker,
løsrivelse fra foreldre med mere. De opplever at det er lave
forventninger til at de er "normale ungdommer" med behov for
helsetilbud som man får på eksempelvis helsestasjoner og fastleger.
NHF og NHFU ønsker å øke kunnskap og bevissthet om
funksjonshemmedes liv og hverdag, og vil utvikle en pilot med
opplæringspakker i Funkiskompetanse på Helsestasjonene.
Hensikten med opplæringspakkene er å skape grunnlag for refleksjon
og gi ny kunnskap om holdninger, muligheter, løsrivelse og
egenutvikling for barn og unge med funksjonsnedsettelser. Innholdet i
opplæringspakkene blir tilpasset underveis, og vil bygge på blant
annet følgende elementer: - Mine tanker om funksjonshemmede – en
spørrelek med innsikt i egne forestillinger og holdninger. - Tallenes
tale – presentasjon av statistikk knyttet til områder der
funksjonshemmede ungdommer faller utenfor, uførestatistikk, mental
helse med mere. - Funksjonshemmedes egne historier – foredrag
eller filmklipp der vi får høre funksjonshemmede fortelle hvordan den
omfattende utenforskapet påvirker deres liv. - En refleksjonsfilm om
hindre og muligheter. - NHF har også utviklet en seksualitetsbrosjyre
(finansiert av stiftelsen DAM) som vi vil bruke i møte med
helsestasjonene og ungdommer. Filstørrelsen til brosjyren er for stor
til å laste opp som vedlegg, men vi kan ettersende den ved behov.
FUNKISUKA 2022: Vi planlegger å arrangere en hel Funkisuke der
hensikten er å ha aktiviteter og events som skal være en brekkstang
for holdningsendring og ny forståelse av funksjonshemmede. Vi skal
spre informasjon og øke bevissthet om mangfold og likestilling i flere
byer og tettsteder (Tromsø, Bodø, Narvik, Hammerfest, Alta,
Kirkenes). Vi vet at økt kunnskap, anerkjennelse og likeverd er
avgjørende for en god folkehelse og mestring i hverdagen. Eksempler
på aktiviteter er: Quiz, Barnas dager, Bokbad/Mitt liv ligner på ditt liv,
Den gode samtalen mellom funksjonshemmet - ikke
funksjonshemmet. Alle aktivitetene skal vise at funksjonshemmedes
er hele mennesker som ønsker vanlige liv, og vi vil også trekke fram
hva som skal til for å hindre utenforskap som fører til uhelse.
Aktivitetene skal være ærlig, berøre, gi aha-opplevelser og skape
engasjement og endringsvilje. Samtalene/eventene vil streames,
spisses og publiseres på forskjellige måter som ansees som
hensiktsmessig for å bevisstgjøre og spre kunnskap. Aktivitetene for
2022 vil utformes underveis, og vil bygge på erfaringene fra
Funkisuka 2021. Ta gjerne en titt her: https://nhf.no/gjor-deg-klar-forfunkisuka-
2021/. DRIFT: aktivitetene og tiltakene vil kreve stor innsats
både hos ansatte og frivillige. Det vil innebære arbeidstimer,
lønnsutgifter, reiseutgifter, utgifter til teknologi og filmproduksjon, så
derfor søker vi også om tilskudd til drift i 2022.</t>
  </si>
  <si>
    <t xml:space="preserve">Norges Myalgisk Encefalotapi Forening Finnmark Regionlag </t>
  </si>
  <si>
    <t>Fagdager i Alta, Hammerfest og Kirkenes Tema : leve med ME og mestring Mål: øke kompetansen om ME i spesialisthelsetjenesten, bedre syke og pårørende sine opplevelser i kontakt med spes.helsetjenesten og med kommunehelsetjenesten Målgruppe: ansatte i spes.helstjenesten, leger, helsepersonell, ME-syke og pårørende i Alta -, Hammerfest- og Kirkenes området Max 50 delt på hvert sted Tidsbruk hvert sted: Max 3 t inkl. pause. Budsjett: Honorar 2 forelesere 25.000,- Reise 2 forelesere 15.000,- Opphold m/overnatting 10.000,- Leie av lokaler 15.000,- Div 5.000,- Til sammen 70.000,-</t>
  </si>
  <si>
    <t xml:space="preserve">Norilco Finnmark </t>
  </si>
  <si>
    <t>Høstsamling en helg med mestring, psykisk helse og samisk kultur som tema for NORILCO Finnmarks medlemmer. Informasjon og invitasjon på både norsk og samisk Aktiviteten er knyttet til særlig prioriterte områder som støttes av Helse Nord (pkt. 4.1.A og pkt. 4.3.C). Målet er å ha et kurs som både forebygger psykiske helseplager knyttet til somatisk sykdom og som kan være til hjelp for de som allerede opplever dette. Kurset vil også ha en målsetting om å ha innhold og aktiviteter som styrker samisk kultur og helse. både norsk og samisk. Våre medlemmer er i en livssituasjon med sykdom i større eller mindre grad, og for noen betyr det også operasjoner. Å treffe andre i samme situasjon, og dele erfaringer kan ha mye å si for den psykiske helsen. Foreningen har likepersoner av begge kjønn, både norsk og samisktalende, som vil være til stedet under arrangementet. NORILCO Finnmark har 104 medlemmer (15.11.21), og invitasjonen vil bli sendt ut til alle medlemmene. Vi planlegger et arrangement med 25 plasser, der nye medlemmer vil bli prioritert ved stor pågang. Vi søker Sametinget om 50 000 kr til arrangementet.</t>
  </si>
  <si>
    <t>Norilco Troms, Norsk forening for stomi, reservoar og mage- og tarmkreft</t>
  </si>
  <si>
    <t>likepersonarbeid på tvers av fylkene. Vi ønsker også midler for å få i gang et samarbeid med Norilco, Finnmark når pandemien er over. Søkes støtte om midler til å oversette og utgi vår brosjyre til nordsamisk. Likepersonsarbeid, tettere samarbeid med helsetjenesten ved UNN. Aktiviteter for våre medlemmer, som kafe en gang i måneden og møljefest i februar.</t>
  </si>
  <si>
    <t>1. Kurs/opplæring av nye likepersoner i mars 2022 2. Samling for alle likepersoner i Nordland. 3. Sommer samling for Norilco sine medlemmer.</t>
  </si>
  <si>
    <t>Norsk cøliakiforening, avdeling Nordland</t>
  </si>
  <si>
    <t>Bakekurs for medlemmer og andre interesserte flere steder i fylket, i Lofoten/ Vesterålen, Narvikområdet, Bodø, Mosjøen. Mål: styrke medlemmenes kompetanse og rekruttere nye medlemmer, skape møteplass for erfaringsutveksling. Medlemsmøter med faglig innhold/ foredrag og subsidiert glutenfritt måltid. Dette vil vi arrangere flere steder i fylket ved bruk av bakeledere, likepersoner og styret. 2. Arrangere åpne møter med faglig innhold i Bodø og andre steder i fylket. Likepersonkurs: 3. Det planlegges et sentralt kurs for likepersoner høsten 2022 i Oslo for hele landet. Man ser for seg fra NCF sentralt at vi danner små grupper flere steder i fylket som kan være likemenn, bakere og arrangører av ulike tiltak for både barn og voksne. 4. Matmesser/stands: gi informasjon om glutenfritt kosthold og tips om glutenfrie produkter. 5. Gi støtte til barn som ønsker å delta på NCFs sommerleir (familiecamp). 6. Gi informasjon til lag og foreninger for å kunne tilrettelegge glutenfrie tilbud ved større arrangementer. I tillegg baker vi og leverer fersk glutenfri bakst til noen arrangementer. 7. Arrangere bakekurs og samlinger for barn/ familier. Samarbeid med Lærings og mestringssenteret sykehus: 8. Vi vil fortsatt delta i en turnus som verter på Pasient- og pårørendetorget på Nordlandssykehuset. Styrearbeidet: 8. Vi ønsker at fylkesstyret og valgkomite skal ha medlemmer fra hele fylket og ønsker å kunne arrangere også fysiske møter.</t>
  </si>
  <si>
    <t xml:space="preserve">Norsk cøliakiforening, avdeling Troms </t>
  </si>
  <si>
    <t>Vi ønsker bedre samarbeid med NCFU - Norsk Cøliakiforening for Ungdom. VI ønsker å gi et bedre tilbud til ungdom, som i større grad enn voksne og barn sliter med et glutenfritt kosthold. Søkes om 1. Medlemsarrangement / likepersonsarbeid. Vårtreff med fokus på sunn og god glutenfri mat og det å leve med cøliaki og annen glutenintoleranse. Treffet er for barn/unge , for både medlemmer og andre. Søknadsbeløp 3000 kroner. 2. Treff i Harstad for barn med cøliaki og annen glutenintoleranse. Det blir servert glutenfri mat. Søknadsbeløp er 9500 kroner. 3. Medlemsarrangement /likepersonsarbeid - arbeid rettet mot barn og unge: Høsttreff i Tromsø for barn og unge Treffet er for barn, men er også nyttig for foreldre. Vil trolig finne sted på bowlingen i Tromsø. Søknadsbeløp er 6000 kroner. 4. Medlemsarrangement / likepersonsarbeid- Arbeid rettet mot alle, men mest aktuelt for voksne. Vil finne sted på Scandic Hotell i Tromsø. Søknadsbeløp er 9000 kroner. 5. Medlemsarrangement / likepersonsarbeid. Uformelt treffpunkt for alle. Likepersoner fra NCF inviterer både medlemmer og andre som er interessert, lavterskeltilbud, uten påmelding, ett treff på våren og ett på høsten. Søknadsbeløp er 4000 kroner. 6. Glutenfritt bakekurs. Kurs for både medlemmer og ikke-medlemmer i å bake brød og kaker glutenfritt. Stønadsbeløp er 5000 kroner.</t>
  </si>
  <si>
    <t>21, 160</t>
  </si>
  <si>
    <t xml:space="preserve">Norsk Revmatikerforbund, Finnmark Fylkeslag </t>
  </si>
  <si>
    <t>Brukerorganisasjonenes opplæring av brukerrepresentanter og organisering/koordinering av brukerrepresentasjon i spesialisthelsetjenesten. Brukerorganisasjonens egen opplæring i og utøvelse av organisert likepersonsarbeid og diagnosekontakter. Brukerorganisasjonens opplæring av egne tillitsvalgte. Leie av kontor,lønn fylkessekretær,div kontorutstyr. Fylkesstyremøter utgifter til samlinger.</t>
  </si>
  <si>
    <t>Mangler årsmelding og årsregnskap for 2020</t>
  </si>
  <si>
    <t xml:space="preserve">Norsk Tourette Forening, Nordland fylkeslag </t>
  </si>
  <si>
    <t>foreldre til relativt ny-diagnostiserte barn/unge. De beskriver et stort behov for informasjon, og muligheter til å møtes og dele erfaringer. Ønske om å sale medlemmer fysisk til samling. Planlagt helgesamling froforeldre. Pluss opplæring av likepersoner.</t>
  </si>
  <si>
    <t xml:space="preserve">Personskadeforbundet LTN Tromsø og omegn lokallag </t>
  </si>
  <si>
    <t xml:space="preserve">i hva de har tenkt å bruke pengene til har de klippet inn teksten som står i kriteriene, ikke skrevet noe om hva de selv har tenkt på bruke pengene til. Framkommr i regnskap for 2020 at de har styrehonorar på 31 000,-. </t>
  </si>
  <si>
    <t>05321542737</t>
  </si>
  <si>
    <t xml:space="preserve">Psoriasis og eksemforbundet Nordland </t>
  </si>
  <si>
    <t xml:space="preserve">Beskrivelse av aktiviteter det søkes støtte for/hva midlene skal brukes til: 1. Mestringskurs 2. Organisasjonsutviklingskurs 3. Regionsamarbeid 4. Deltakelse på sentrale arrangementer 5. Regional ungdomssamling. Årsmelding og regnskap for 2020 vedlagt. Fikk 50 000 i 2020. </t>
  </si>
  <si>
    <t xml:space="preserve">Psoriasis og eksemforbundet Finnmark </t>
  </si>
  <si>
    <t>1. Møtekostnader i fylkeslaget 2. Regionmøte i Tromsø 3. Landsmøte
i Oslo 4. Driftskostnader - kontorrekvisita, porto, telefon</t>
  </si>
  <si>
    <t xml:space="preserve">Psoriasis og eksemforbundet Troms </t>
  </si>
  <si>
    <t>20000 i drift, 10000 i støtte til ungdomsorg.</t>
  </si>
  <si>
    <t>RIO - en landsdekkende brukerorganisasjon på rusfeltet</t>
  </si>
  <si>
    <t xml:space="preserve">Opplæring av brukerrepresentanter samt organisering/koordinering av brukerrepresentasjon i spesialisthelsetjenesten. Månedlig samlinger for ansatte og frivillige, i tillegg nasjonale månedlige Zoom-nøter. Besøk på rusinstitusjoner i Nord-Norge. Fagdager for erfaringskonsulenter i samarbeid med balnt annet statsforbalter og Napha. Honorarfri undervosninge av helsepersonell og studenter på mange lokasjoner. Planlegge å ta kontakt med sametinget og SANKS for å arrangere konferasne. Arbeide med rekruttering av brukerrepresentanter, særlig fokus på minoritetsungdom. Arrangere 4 fagdager for frivillige likepersoner og ansatte. Mange tiltak utfyllende beskrevet i søknad. </t>
  </si>
  <si>
    <t>11, 12, 13, 14, 191</t>
  </si>
  <si>
    <t>Rådgivning om spiseforstyrrelser</t>
  </si>
  <si>
    <t>Etter mange års arbeid fikk ROS i 2021 øremerkede midler på
revidert statsbudsjett til etablering av et senter i nord. Dessverre økes
ikke bevilgningen i 2022 i takt med behovet for finansiering til videre
drift. For å kunne fortsette å etablere et tilstrekkelig tilbud i regionen
er ROS avhengig av lokal finansiering. Vi vil i 2022 søke midler til
følgende: LEIE LOKALER ROS har åpnet egne lokaler i Samuel
Arnesens gate 10 i Tromsø. Her kan vi tilby rådgivning i individuelle
samtaler, samt aktiviteter som temakvelder og ulike grupper/kurs.
Egne lokaler er en forutsetning for å kunne drive aktivitet i regionen.
For brukerne våre er det viktig at det finnes et fysisk sted de kan
oppsøke dersom de har behov for støtte, råd og veiledning.
Søkebeløpet vil benyttes til å dekke deler av leiekostnader.
LIKEPERSONSARBEID Overgangen fra å ha et anstrengt forhold til
mat og kropp til det å ha en spiseforstyrrelse, er glidende. Målet vårt
er at flest mulig skal få hjelp før utfordringene de føler på, utvikler seg
til alvorlig og langvarig sykdom. For å klare dette, er det viktig å kunne
tilby lett tilgjengelige lavterskeltilbud der man kan få hjelp for sine
utfordringer på et tidlig stadium. Rådgivning hos ROS er gratis, og vi
stiller ingen krav om verken henvisning eller diagnose. Vi har ingen
aldersgrense og tilbyr rådgivning til alle kjønn, og uavhengig av
problematikk. Vår tilgjengelighet gjør oss til en viktig helsefremmende
og forebyggende aktør, fordi vi kan nå ut til personer som av ulike
grunner ikke får eller ønsker hjelp i behandlingsapparatet. Vi kan
også jobbe forebyggende for barn og unge, fordi vi kan nå ut til denne
målgruppen på et tidlig stadium, både med informasjon og
rådgivningstilbud. Rådgivning gis også til pårørende. Individuelle
samtaler er det viktigste og mest etterspurte rådgivningstilbudet i
ROS. Individuelle samtaler er ikke behandling, men tar utgangspunkt i
erfaringer med å jobbe seg ut av en spiseforstyrrelse, ulike
pedagogiske tilnærminger og veiledet selvhjelp. Rådgivningen kan
fungere som et supplement til helsevesenet, både med tanke på
forebygging, støtte underveis i et behandlingsforløp, samt ettervern.
ROS har behov for å lære opp frivillige likepersoner som kan holde
individuelle samtaler. Dette er et stort arbeid som krever dedikerte
ressurser fra organisasjonen, både med tanke på rekruttering,
opplæring og oppfølging av de frivillige. Alle frivillige skal gjennom et
omfattende opplæringsprogram som går over flere dager og de skal
følges jevnlig opp både faglig og sosialt, samt ivaretas mtp. de tøffe
problematikkene og henvendelsene de møter i arbeidet hos oss.
Søkebeløpet vil dekke deler av lønnskostnader for en
rådgiver/frivillighetskoordinator i Tromsø. ARRANGERE
TEMAKVELDER ROS ønsker å arrangere temakvelder i egne lokaler.
Temakveldene er gratis, og retter seg mot både brukere, pårørende,
fagpersoner og andre interesserte. På temakveldene setter vi fokus
på ulik tematikk rundt spiseforstyrrelser, og foredragene blir holdt av
fagpersoner eller personer med egen-/pårørendeerfaring. ROS
ønsker å samarbeide tett med spesialisthelsetjenesten om faglig
innhold i foredragene. I 2022 ønsker vi å arrangere 4-6 temakvelder.
Søkebeløpet vil dekke markedsføring av tilbudet, samt honorering av
foredragsholdere (forberedelse og avvikling).
INFORMASJONSARBEID ROS driver derfor informasjonsvirksomhet
for bla. skole-, helse- og idrettssektoren og har utviklet et stort utvalg
informasjonsmateriell som distribueres gratis til privatpersoner,
helsestasjoner, legekontor, skoler osv. ROS er aktive på nett og i
media der vi arbeider for å sette problematikken på dagsordenen og
delta i debatter omkring saker som er relevant for vår målgruppe. Et
viktig tiltak i 2022 vil være å oversette deler av vårt
informasjonsmateriell til samisk. Søkebeløpet vil dekke deler av
kostnadene kny...</t>
  </si>
  <si>
    <t>Samarbeidsforumet Av Funksjonhemmedes Organisasjoner Nord-Norge</t>
  </si>
  <si>
    <t>Arbeid med rekruttering av unge, og mennesker med flerkulturell bakgrunn som brukerrepresentanter og likepersoner. Vi planlegger for 2022 å bygge opp relasjoner til flerkulturelle organisasjoner som representerer eller jobber med seksuelle minoriteter og/eller etniske og/eller kulturelle minoriteter, samt urfolk for å øke egen kompetanse og rekruttere brukerrepresentanter i landsdelen</t>
  </si>
  <si>
    <t>Gjennom lokale tiltak vil vi kunne nå ut til langt flere enn det vi i dag har muligheter til gjennom et enkelt kontor i Oslo. Aktiviteter det søkes støtte til gjennom denne ordningen er: 1. Opprettelse av lokale kontorer/møteplasser i Bodø og Tromsø, herunder lønnskostnader og utgifter til lokaler (punkt 4.8). Her vil vi kunne tilby likepersonsaktiviteter som veiledningssamtaler, samtale[1]og pårørendegrupper, temakvelder og kurs (punkt 4.3). Kontorene vil også kunne benyttes som møteplass for frivillige som deltar i organisert likepersonsarbeid ut mot helsetjenesten (punkt 4.4) og brukerrepresentanter i spesialisthelsetjenesten (punkt 4.2). 2. Opplæring og oppfølging av brukerrepresentanter (punkt 4.2).</t>
  </si>
  <si>
    <t>Stiftelsen SIMSO Nordland</t>
  </si>
  <si>
    <t>Støttesenter mot incest og seksuelle overgrep, Troms</t>
  </si>
  <si>
    <t>Ups &amp; Downs Nordland</t>
  </si>
  <si>
    <t xml:space="preserve"> Lokallag Søvnforeningen har fokus på øke aktiviteten i distriktene, og vil jobbe aktivt for medlemsrekruttering og aktivitet i disse områdene.</t>
  </si>
  <si>
    <t>Ikke fått i 2021</t>
  </si>
  <si>
    <t>Hørselforbundet Finnmark</t>
  </si>
  <si>
    <t>Porfyriforeningen i Nordland (PIN)</t>
  </si>
  <si>
    <t>Landsforeningen for nyrepasienter og Transplanterte Finnmark (LTN Finnmark)</t>
  </si>
  <si>
    <t>Norsk Forening for Nevrofibromatos Nordland Troms og Finnmark</t>
  </si>
  <si>
    <t>Hjernerystelsesforeningen Tromsø og omegn</t>
  </si>
  <si>
    <t>Momentum Nord</t>
  </si>
  <si>
    <t>HIV Norge</t>
  </si>
  <si>
    <t>RLS Norge</t>
  </si>
  <si>
    <t>Munn og halskreftforeningen avdeling Nord-Norge</t>
  </si>
  <si>
    <t>Gynkreftforeningen</t>
  </si>
  <si>
    <t>LHL Troms og Finnmark</t>
  </si>
  <si>
    <t>Blodkreftforeningen</t>
  </si>
  <si>
    <t>Lungekreftforeningen</t>
  </si>
  <si>
    <t>Norsk Glaukomforening</t>
  </si>
  <si>
    <t>Norges Blindeforbund Finnmark fylkeslag</t>
  </si>
  <si>
    <t>Bipolarforeningen</t>
  </si>
  <si>
    <t>PROFO Hålogaland</t>
  </si>
  <si>
    <t>Samarbeidsforumet for funksjonshemmedes organisasjoner Nord-Norge (SAFO)</t>
  </si>
  <si>
    <t>Rådgivning om Spiseforestyrrelser Troms og Finnmark</t>
  </si>
  <si>
    <t>Norsk forbund for utviklingshemmede Troms fylkeslag (NFU)</t>
  </si>
  <si>
    <t>Norsk forening for stomi reservoar og mage- og tarmkreft (NORILCO)</t>
  </si>
  <si>
    <t>Landsforeningen for hjerte lunge og hjerneslag Nordland (LHL)</t>
  </si>
  <si>
    <t>Psoriasis og eksemforbudet Finnmark (PEF)</t>
  </si>
  <si>
    <t>A-larm Bruker og pårørende organisasjon på rusfeltet</t>
  </si>
  <si>
    <t>NRF Nordland fylkeslag (Norsk Revmatikerforbund)</t>
  </si>
  <si>
    <t>TOTALT</t>
  </si>
  <si>
    <t>Foreningen for muskelsyke i Troms og Finnmark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</si>
</sst>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kr&quot;\ #,##0"/>
    <numFmt numFmtId="165" formatCode="&quot;kr&quot;\ #,##0.00"/>
  </numFmts>
  <fonts count="15">
    <font>
      <sz val="11"/>
      <color theme="1"/>
      <name val="Calibri"/>
      <family val="2"/>
      <scheme val="minor"/>
    </font>
    <font>
      <b/>
      <sz val="11"/>
      <color theme="1"/>
      <name val="Calibri"/>
      <family val="2"/>
      <scheme val="minor"/>
    </font>
    <font>
      <sz val="11"/>
      <color rgb="FF006100"/>
      <name val="Calibri"/>
      <family val="2"/>
      <scheme val="minor"/>
    </font>
    <font>
      <i/>
      <sz val="11"/>
      <color theme="1"/>
      <name val="Calibri"/>
      <family val="2"/>
      <scheme val="minor"/>
    </font>
    <font>
      <sz val="10.5"/>
      <color rgb="FF505050"/>
      <name val="ArialMT"/>
      <family val="2"/>
      <charset val="1"/>
    </font>
    <font>
      <sz val="11"/>
      <color theme="1"/>
      <name val="Calibri"/>
      <family val="2"/>
    </font>
    <font>
      <sz val="11"/>
      <color theme="1"/>
      <name val="Calibri"/>
      <family val="2"/>
      <charset val="1"/>
    </font>
    <font>
      <sz val="12"/>
      <color rgb="FF000000"/>
      <name val="Calibri Light"/>
      <family val="2"/>
      <scheme val="major"/>
    </font>
    <font>
      <sz val="12"/>
      <color theme="1"/>
      <name val="Calibri Light"/>
      <family val="2"/>
      <scheme val="major"/>
    </font>
    <font>
      <b/>
      <sz val="12"/>
      <color theme="1"/>
      <name val="Calibri Light"/>
      <family val="2"/>
      <scheme val="major"/>
    </font>
    <font>
      <sz val="11"/>
      <name val="Calibri"/>
      <family val="2"/>
      <scheme val="minor"/>
    </font>
    <font>
      <sz val="11"/>
      <color rgb="FFFF0000"/>
      <name val="Calibri"/>
      <family val="2"/>
      <scheme val="minor"/>
    </font>
    <font>
      <sz val="12"/>
      <color rgb="FF000000"/>
      <name val="Cambria"/>
      <family val="1"/>
      <charset val="1"/>
    </font>
    <font>
      <u/>
      <sz val="11"/>
      <color theme="10"/>
      <name val="Calibri"/>
      <family val="2"/>
      <scheme val="minor"/>
    </font>
    <font>
      <i/>
      <sz val="11"/>
      <name val="Calibri"/>
      <family val="2"/>
      <scheme val="minor"/>
    </font>
  </fonts>
  <fills count="10">
    <fill>
      <patternFill patternType="none"/>
    </fill>
    <fill>
      <patternFill patternType="gray125"/>
    </fill>
    <fill>
      <patternFill patternType="solid">
        <fgColor rgb="FFC6EFCE"/>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7030A0"/>
        <bgColor indexed="64"/>
      </patternFill>
    </fill>
    <fill>
      <patternFill patternType="solid">
        <fgColor theme="0"/>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13" fillId="0" borderId="0" applyNumberFormat="0" applyFill="0" applyBorder="0" applyAlignment="0" applyProtection="0"/>
  </cellStyleXfs>
  <cellXfs count="54">
    <xf numFmtId="0" fontId="0" fillId="0" borderId="0" xfId="0"/>
    <xf numFmtId="0" fontId="1" fillId="0" borderId="1" xfId="0" applyFont="1" applyBorder="1"/>
    <xf numFmtId="0" fontId="0" fillId="0" borderId="1" xfId="0" applyBorder="1"/>
    <xf numFmtId="0" fontId="0" fillId="3" borderId="1" xfId="0" applyFill="1" applyBorder="1"/>
    <xf numFmtId="0" fontId="0" fillId="4" borderId="1" xfId="0" applyFill="1" applyBorder="1"/>
    <xf numFmtId="0" fontId="0" fillId="5" borderId="1" xfId="0" applyFill="1" applyBorder="1"/>
    <xf numFmtId="0" fontId="3" fillId="0" borderId="1" xfId="0" applyFont="1" applyBorder="1"/>
    <xf numFmtId="0" fontId="3" fillId="0" borderId="1" xfId="1" applyFont="1" applyFill="1" applyBorder="1"/>
    <xf numFmtId="0" fontId="0" fillId="5" borderId="0" xfId="0" applyFill="1"/>
    <xf numFmtId="0" fontId="0" fillId="6" borderId="0" xfId="0" applyFill="1"/>
    <xf numFmtId="0" fontId="0" fillId="0" borderId="1" xfId="0" applyBorder="1" applyAlignment="1">
      <alignment wrapText="1"/>
    </xf>
    <xf numFmtId="0" fontId="0" fillId="0" borderId="0" xfId="0" applyAlignment="1">
      <alignment wrapText="1"/>
    </xf>
    <xf numFmtId="0" fontId="4" fillId="0" borderId="0" xfId="0" applyFont="1" applyAlignment="1">
      <alignment wrapText="1"/>
    </xf>
    <xf numFmtId="0" fontId="5" fillId="0" borderId="0" xfId="0" applyFont="1" applyAlignment="1">
      <alignment wrapText="1"/>
    </xf>
    <xf numFmtId="0" fontId="0" fillId="7" borderId="1" xfId="0" applyFill="1" applyBorder="1"/>
    <xf numFmtId="0" fontId="6" fillId="0" borderId="0" xfId="0" applyFont="1" applyAlignment="1">
      <alignment wrapText="1"/>
    </xf>
    <xf numFmtId="0" fontId="0" fillId="7" borderId="1" xfId="0" applyFill="1" applyBorder="1" applyAlignment="1">
      <alignment wrapText="1"/>
    </xf>
    <xf numFmtId="0" fontId="0" fillId="4" borderId="1" xfId="0" applyFill="1" applyBorder="1" applyAlignment="1">
      <alignment wrapText="1"/>
    </xf>
    <xf numFmtId="0" fontId="0" fillId="0" borderId="2" xfId="0" applyBorder="1" applyAlignment="1">
      <alignment wrapText="1"/>
    </xf>
    <xf numFmtId="0" fontId="0" fillId="8" borderId="0" xfId="0" applyFill="1"/>
    <xf numFmtId="164" fontId="0" fillId="0" borderId="0" xfId="0" applyNumberFormat="1"/>
    <xf numFmtId="165" fontId="1" fillId="0" borderId="1" xfId="0" applyNumberFormat="1" applyFont="1" applyBorder="1"/>
    <xf numFmtId="165" fontId="0" fillId="0" borderId="1" xfId="0" applyNumberFormat="1" applyBorder="1"/>
    <xf numFmtId="165" fontId="0" fillId="0" borderId="1" xfId="0" applyNumberFormat="1" applyBorder="1" applyAlignment="1">
      <alignment wrapText="1"/>
    </xf>
    <xf numFmtId="165" fontId="0" fillId="0" borderId="0" xfId="0" applyNumberFormat="1"/>
    <xf numFmtId="164" fontId="1" fillId="0" borderId="1" xfId="0" applyNumberFormat="1" applyFont="1" applyBorder="1"/>
    <xf numFmtId="164" fontId="0" fillId="0" borderId="1" xfId="0" applyNumberFormat="1" applyBorder="1"/>
    <xf numFmtId="164" fontId="0" fillId="0" borderId="1" xfId="0" applyNumberFormat="1" applyBorder="1" applyAlignment="1">
      <alignment wrapText="1"/>
    </xf>
    <xf numFmtId="0" fontId="0" fillId="0" borderId="4" xfId="0" applyBorder="1"/>
    <xf numFmtId="1" fontId="9" fillId="0" borderId="1" xfId="0" applyNumberFormat="1" applyFont="1" applyBorder="1" applyAlignment="1">
      <alignment horizontal="left"/>
    </xf>
    <xf numFmtId="1" fontId="8" fillId="0" borderId="1" xfId="0" applyNumberFormat="1" applyFont="1" applyBorder="1"/>
    <xf numFmtId="1" fontId="7" fillId="0" borderId="3" xfId="0" applyNumberFormat="1" applyFont="1" applyBorder="1"/>
    <xf numFmtId="1" fontId="8" fillId="5" borderId="1" xfId="0" applyNumberFormat="1" applyFont="1" applyFill="1" applyBorder="1"/>
    <xf numFmtId="1" fontId="8" fillId="0" borderId="3" xfId="0" applyNumberFormat="1" applyFont="1" applyBorder="1"/>
    <xf numFmtId="1" fontId="8" fillId="0" borderId="3" xfId="1" applyNumberFormat="1" applyFont="1" applyFill="1" applyBorder="1" applyAlignment="1">
      <alignment horizontal="right"/>
    </xf>
    <xf numFmtId="1" fontId="8" fillId="0" borderId="3" xfId="1" applyNumberFormat="1" applyFont="1" applyFill="1" applyBorder="1"/>
    <xf numFmtId="1" fontId="8" fillId="0" borderId="3" xfId="0" applyNumberFormat="1" applyFont="1" applyBorder="1" applyAlignment="1">
      <alignment horizontal="right"/>
    </xf>
    <xf numFmtId="1" fontId="8" fillId="0" borderId="0" xfId="0" applyNumberFormat="1" applyFont="1"/>
    <xf numFmtId="0" fontId="11" fillId="0" borderId="0" xfId="0" applyFont="1"/>
    <xf numFmtId="0" fontId="10" fillId="0" borderId="0" xfId="0" applyFont="1"/>
    <xf numFmtId="3" fontId="12" fillId="0" borderId="0" xfId="0" applyNumberFormat="1" applyFont="1"/>
    <xf numFmtId="0" fontId="3" fillId="0" borderId="0" xfId="0" applyFont="1"/>
    <xf numFmtId="3" fontId="10" fillId="9" borderId="1" xfId="0" applyNumberFormat="1" applyFont="1" applyFill="1" applyBorder="1"/>
    <xf numFmtId="3" fontId="10" fillId="9" borderId="5" xfId="0" applyNumberFormat="1" applyFont="1" applyFill="1" applyBorder="1" applyAlignment="1">
      <alignment wrapText="1"/>
    </xf>
    <xf numFmtId="0" fontId="0" fillId="4" borderId="6" xfId="0" applyFill="1" applyBorder="1"/>
    <xf numFmtId="0" fontId="0" fillId="7" borderId="6" xfId="0" applyFill="1" applyBorder="1"/>
    <xf numFmtId="0" fontId="10" fillId="9" borderId="1" xfId="0" applyFont="1" applyFill="1" applyBorder="1" applyAlignment="1">
      <alignment horizontal="left"/>
    </xf>
    <xf numFmtId="0" fontId="10" fillId="9" borderId="1" xfId="2" applyFont="1" applyFill="1" applyBorder="1"/>
    <xf numFmtId="0" fontId="10" fillId="9" borderId="1" xfId="0" applyFont="1" applyFill="1" applyBorder="1" applyAlignment="1">
      <alignment horizontal="left" wrapText="1"/>
    </xf>
    <xf numFmtId="3" fontId="10" fillId="9" borderId="7" xfId="0" applyNumberFormat="1" applyFont="1" applyFill="1" applyBorder="1"/>
    <xf numFmtId="0" fontId="14" fillId="9" borderId="1" xfId="2" applyFont="1" applyFill="1" applyBorder="1"/>
    <xf numFmtId="164" fontId="3" fillId="0" borderId="1" xfId="0" applyNumberFormat="1" applyFont="1" applyBorder="1"/>
    <xf numFmtId="0" fontId="0" fillId="4" borderId="0" xfId="0" applyFill="1" applyBorder="1"/>
    <xf numFmtId="0" fontId="0" fillId="0" borderId="0" xfId="0" applyBorder="1" applyAlignment="1">
      <alignment wrapText="1"/>
    </xf>
  </cellXfs>
  <cellStyles count="3">
    <cellStyle name="God" xfId="1" builtinId="26"/>
    <cellStyle name="Hyperkobling"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88089-0D0C-48F5-A4A0-DC4EEF8FA351}">
  <sheetPr>
    <pageSetUpPr fitToPage="1"/>
  </sheetPr>
  <dimension ref="A1:Q79"/>
  <sheetViews>
    <sheetView tabSelected="1" topLeftCell="B49" zoomScale="115" zoomScaleNormal="115" workbookViewId="0">
      <selection activeCell="P78" sqref="P78"/>
    </sheetView>
  </sheetViews>
  <sheetFormatPr baseColWidth="10" defaultColWidth="11.42578125" defaultRowHeight="15"/>
  <cols>
    <col min="1" max="1" width="0" hidden="1" customWidth="1"/>
    <col min="2" max="2" width="98.85546875" bestFit="1" customWidth="1"/>
    <col min="3" max="3" width="16.85546875" style="20" customWidth="1"/>
    <col min="4" max="4" width="11.140625" hidden="1" customWidth="1"/>
    <col min="5" max="5" width="15.7109375" hidden="1" customWidth="1"/>
    <col min="6" max="6" width="19.85546875" hidden="1" customWidth="1"/>
    <col min="7" max="13" width="0" hidden="1" customWidth="1"/>
    <col min="14" max="14" width="15.42578125" style="20" hidden="1" customWidth="1"/>
    <col min="15" max="15" width="0" hidden="1" customWidth="1"/>
    <col min="17" max="17" width="17.28515625" bestFit="1" customWidth="1"/>
  </cols>
  <sheetData>
    <row r="1" spans="1:17" ht="20.100000000000001" customHeight="1">
      <c r="A1" t="s">
        <v>0</v>
      </c>
      <c r="B1" s="1" t="s">
        <v>2</v>
      </c>
      <c r="C1" s="25" t="s">
        <v>3</v>
      </c>
      <c r="D1" s="1" t="s">
        <v>5</v>
      </c>
      <c r="E1" s="1" t="s">
        <v>6</v>
      </c>
      <c r="F1" s="1" t="s">
        <v>7</v>
      </c>
      <c r="K1" t="s">
        <v>8</v>
      </c>
      <c r="N1" s="20" t="s">
        <v>9</v>
      </c>
    </row>
    <row r="2" spans="1:17" ht="20.100000000000001" customHeight="1">
      <c r="A2" t="s">
        <v>10</v>
      </c>
      <c r="B2" s="46" t="s">
        <v>11</v>
      </c>
      <c r="C2" s="42">
        <v>20000</v>
      </c>
      <c r="D2" s="44" t="s">
        <v>12</v>
      </c>
      <c r="E2" s="4" t="s">
        <v>12</v>
      </c>
      <c r="F2" s="2"/>
      <c r="G2" s="8"/>
      <c r="H2" s="11" t="s">
        <v>13</v>
      </c>
      <c r="J2">
        <v>15000</v>
      </c>
      <c r="K2" t="s">
        <v>14</v>
      </c>
      <c r="L2" s="11" t="s">
        <v>15</v>
      </c>
      <c r="M2" s="11" t="s">
        <v>16</v>
      </c>
      <c r="N2" s="20">
        <v>15000</v>
      </c>
      <c r="O2" s="19"/>
    </row>
    <row r="3" spans="1:17" ht="20.100000000000001" customHeight="1">
      <c r="A3" t="s">
        <v>17</v>
      </c>
      <c r="B3" s="46" t="s">
        <v>18</v>
      </c>
      <c r="C3" s="42">
        <v>35000</v>
      </c>
      <c r="D3" s="44" t="s">
        <v>12</v>
      </c>
      <c r="E3" s="4" t="s">
        <v>12</v>
      </c>
      <c r="F3" s="2"/>
      <c r="G3" s="9"/>
      <c r="H3" s="11" t="s">
        <v>19</v>
      </c>
      <c r="J3">
        <v>10000</v>
      </c>
      <c r="K3" t="s">
        <v>20</v>
      </c>
      <c r="N3" s="20">
        <v>10000</v>
      </c>
      <c r="P3" s="41"/>
      <c r="Q3" s="40"/>
    </row>
    <row r="4" spans="1:17" ht="20.100000000000001" customHeight="1">
      <c r="A4" s="11" t="s">
        <v>21</v>
      </c>
      <c r="B4" s="46" t="s">
        <v>22</v>
      </c>
      <c r="C4" s="42">
        <v>10000</v>
      </c>
      <c r="D4" s="44" t="s">
        <v>12</v>
      </c>
      <c r="E4" s="4" t="s">
        <v>12</v>
      </c>
      <c r="F4" s="4" t="s">
        <v>12</v>
      </c>
      <c r="J4">
        <v>30000</v>
      </c>
      <c r="K4" t="s">
        <v>23</v>
      </c>
      <c r="N4" s="20">
        <v>30000</v>
      </c>
      <c r="P4" s="41"/>
    </row>
    <row r="5" spans="1:17" ht="20.100000000000001" customHeight="1">
      <c r="A5" t="s">
        <v>24</v>
      </c>
      <c r="B5" s="46" t="s">
        <v>25</v>
      </c>
      <c r="C5" s="42">
        <v>100000</v>
      </c>
      <c r="D5" s="44" t="s">
        <v>12</v>
      </c>
      <c r="E5" s="4" t="s">
        <v>12</v>
      </c>
      <c r="F5" s="4" t="s">
        <v>12</v>
      </c>
      <c r="J5">
        <v>50000</v>
      </c>
      <c r="K5" t="s">
        <v>26</v>
      </c>
      <c r="N5" s="20">
        <v>50000</v>
      </c>
    </row>
    <row r="6" spans="1:17" ht="20.100000000000001" customHeight="1">
      <c r="A6" t="s">
        <v>27</v>
      </c>
      <c r="B6" s="47" t="s">
        <v>28</v>
      </c>
      <c r="C6" s="43">
        <v>130000</v>
      </c>
      <c r="D6" s="44" t="s">
        <v>12</v>
      </c>
      <c r="E6" s="4" t="s">
        <v>12</v>
      </c>
      <c r="F6" s="4" t="s">
        <v>12</v>
      </c>
      <c r="I6" s="11" t="s">
        <v>29</v>
      </c>
      <c r="J6">
        <v>85000</v>
      </c>
      <c r="K6" t="s">
        <v>30</v>
      </c>
      <c r="L6" s="11" t="s">
        <v>31</v>
      </c>
      <c r="N6" s="20">
        <v>50000</v>
      </c>
    </row>
    <row r="7" spans="1:17" ht="20.100000000000001" customHeight="1">
      <c r="A7" t="s">
        <v>32</v>
      </c>
      <c r="B7" s="46" t="s">
        <v>33</v>
      </c>
      <c r="C7" s="42">
        <v>100000</v>
      </c>
      <c r="D7" s="44" t="s">
        <v>12</v>
      </c>
      <c r="E7" s="4" t="s">
        <v>12</v>
      </c>
      <c r="F7" s="2" t="s">
        <v>34</v>
      </c>
      <c r="J7">
        <v>30000</v>
      </c>
      <c r="K7" t="s">
        <v>30</v>
      </c>
      <c r="N7" s="20">
        <v>30000</v>
      </c>
    </row>
    <row r="8" spans="1:17" ht="20.100000000000001" customHeight="1">
      <c r="A8" t="s">
        <v>35</v>
      </c>
      <c r="B8" s="46" t="s">
        <v>36</v>
      </c>
      <c r="C8" s="42">
        <v>35000</v>
      </c>
      <c r="D8" s="44" t="s">
        <v>12</v>
      </c>
      <c r="E8" s="4" t="s">
        <v>12</v>
      </c>
      <c r="F8" s="2" t="s">
        <v>34</v>
      </c>
      <c r="J8">
        <v>30000</v>
      </c>
      <c r="K8" t="s">
        <v>37</v>
      </c>
      <c r="N8" s="20">
        <v>30000</v>
      </c>
    </row>
    <row r="9" spans="1:17" ht="20.100000000000001" customHeight="1">
      <c r="A9" t="s">
        <v>38</v>
      </c>
      <c r="B9" s="46" t="s">
        <v>39</v>
      </c>
      <c r="C9" s="42">
        <v>30000</v>
      </c>
      <c r="D9" s="44" t="s">
        <v>12</v>
      </c>
      <c r="E9" s="4" t="s">
        <v>12</v>
      </c>
      <c r="F9" s="4" t="s">
        <v>12</v>
      </c>
      <c r="J9">
        <v>20000</v>
      </c>
      <c r="K9" t="s">
        <v>37</v>
      </c>
      <c r="N9" s="20">
        <v>20000</v>
      </c>
    </row>
    <row r="10" spans="1:17" ht="20.100000000000001" customHeight="1">
      <c r="A10" t="s">
        <v>40</v>
      </c>
      <c r="B10" s="46" t="s">
        <v>41</v>
      </c>
      <c r="C10" s="42">
        <v>50000</v>
      </c>
      <c r="D10" s="44" t="s">
        <v>12</v>
      </c>
      <c r="E10" s="4" t="s">
        <v>12</v>
      </c>
      <c r="F10" s="4" t="s">
        <v>12</v>
      </c>
      <c r="I10" s="11" t="s">
        <v>29</v>
      </c>
      <c r="J10">
        <v>140000</v>
      </c>
      <c r="N10" s="20">
        <v>10000</v>
      </c>
    </row>
    <row r="11" spans="1:17" ht="20.100000000000001" customHeight="1">
      <c r="A11" t="s">
        <v>42</v>
      </c>
      <c r="B11" s="48" t="s">
        <v>43</v>
      </c>
      <c r="C11" s="42">
        <v>160000</v>
      </c>
      <c r="D11" s="44" t="s">
        <v>12</v>
      </c>
      <c r="E11" s="4" t="s">
        <v>12</v>
      </c>
      <c r="F11" s="2"/>
      <c r="J11">
        <v>15000</v>
      </c>
      <c r="N11" s="20">
        <v>15000</v>
      </c>
    </row>
    <row r="12" spans="1:17" ht="20.100000000000001" customHeight="1">
      <c r="A12" t="s">
        <v>44</v>
      </c>
      <c r="B12" s="46" t="s">
        <v>45</v>
      </c>
      <c r="C12" s="42">
        <v>165000</v>
      </c>
      <c r="D12" s="44" t="s">
        <v>12</v>
      </c>
      <c r="E12" s="4" t="s">
        <v>12</v>
      </c>
      <c r="F12" s="4" t="s">
        <v>12</v>
      </c>
      <c r="J12">
        <v>80000</v>
      </c>
      <c r="N12" s="20">
        <v>80000</v>
      </c>
    </row>
    <row r="13" spans="1:17" ht="20.100000000000001" customHeight="1">
      <c r="A13" t="s">
        <v>46</v>
      </c>
      <c r="B13" s="46" t="s">
        <v>47</v>
      </c>
      <c r="C13" s="42">
        <v>125000</v>
      </c>
      <c r="D13" s="44" t="s">
        <v>12</v>
      </c>
      <c r="E13" s="4" t="s">
        <v>12</v>
      </c>
      <c r="F13" s="4" t="s">
        <v>12</v>
      </c>
      <c r="J13">
        <v>15000</v>
      </c>
      <c r="N13" s="20">
        <v>15000</v>
      </c>
      <c r="P13" s="39"/>
    </row>
    <row r="14" spans="1:17" ht="20.100000000000001" customHeight="1">
      <c r="A14" t="s">
        <v>48</v>
      </c>
      <c r="B14" s="46" t="s">
        <v>304</v>
      </c>
      <c r="C14" s="42">
        <v>130000</v>
      </c>
      <c r="D14" s="44" t="s">
        <v>12</v>
      </c>
      <c r="E14" s="4" t="s">
        <v>12</v>
      </c>
      <c r="F14" s="4" t="s">
        <v>12</v>
      </c>
      <c r="J14">
        <v>300000</v>
      </c>
      <c r="N14" s="20">
        <v>300000</v>
      </c>
    </row>
    <row r="15" spans="1:17" ht="20.100000000000001" customHeight="1">
      <c r="A15" t="s">
        <v>49</v>
      </c>
      <c r="B15" s="46" t="s">
        <v>50</v>
      </c>
      <c r="C15" s="42">
        <v>20000</v>
      </c>
      <c r="D15" s="44" t="s">
        <v>12</v>
      </c>
      <c r="E15" s="4" t="s">
        <v>12</v>
      </c>
      <c r="F15" s="4" t="s">
        <v>12</v>
      </c>
      <c r="J15">
        <v>300000</v>
      </c>
      <c r="N15" s="20">
        <v>300000</v>
      </c>
    </row>
    <row r="16" spans="1:17" ht="20.100000000000001" customHeight="1">
      <c r="A16" t="s">
        <v>51</v>
      </c>
      <c r="B16" s="46" t="s">
        <v>52</v>
      </c>
      <c r="C16" s="42">
        <v>165000</v>
      </c>
      <c r="D16" s="44" t="s">
        <v>12</v>
      </c>
      <c r="E16" s="4" t="s">
        <v>12</v>
      </c>
      <c r="F16" s="4" t="s">
        <v>12</v>
      </c>
      <c r="J16">
        <v>30000</v>
      </c>
      <c r="N16" s="20">
        <v>30000</v>
      </c>
    </row>
    <row r="17" spans="1:16" ht="20.100000000000001" customHeight="1">
      <c r="A17" t="s">
        <v>53</v>
      </c>
      <c r="B17" s="46" t="s">
        <v>54</v>
      </c>
      <c r="C17" s="49">
        <v>35000</v>
      </c>
      <c r="D17" s="44" t="s">
        <v>12</v>
      </c>
      <c r="E17" s="4" t="s">
        <v>12</v>
      </c>
      <c r="F17" s="14" t="s">
        <v>12</v>
      </c>
      <c r="J17">
        <v>30000</v>
      </c>
      <c r="K17" s="11" t="s">
        <v>55</v>
      </c>
      <c r="N17" s="20">
        <v>30000</v>
      </c>
    </row>
    <row r="18" spans="1:16" ht="20.100000000000001" customHeight="1">
      <c r="A18" t="s">
        <v>56</v>
      </c>
      <c r="B18" s="46" t="s">
        <v>57</v>
      </c>
      <c r="C18" s="42">
        <v>70000</v>
      </c>
      <c r="D18" s="44" t="s">
        <v>12</v>
      </c>
      <c r="E18" s="4" t="s">
        <v>12</v>
      </c>
      <c r="F18" s="4" t="s">
        <v>12</v>
      </c>
      <c r="J18">
        <v>50000</v>
      </c>
      <c r="K18" s="11" t="s">
        <v>58</v>
      </c>
      <c r="N18" s="20">
        <v>50000</v>
      </c>
    </row>
    <row r="19" spans="1:16" ht="20.100000000000001" customHeight="1">
      <c r="A19" t="s">
        <v>59</v>
      </c>
      <c r="B19" s="46" t="s">
        <v>60</v>
      </c>
      <c r="C19" s="42">
        <v>30000</v>
      </c>
      <c r="D19" s="44" t="s">
        <v>12</v>
      </c>
      <c r="E19" s="4" t="s">
        <v>12</v>
      </c>
      <c r="F19" s="4" t="s">
        <v>12</v>
      </c>
      <c r="J19">
        <v>10000</v>
      </c>
      <c r="N19" s="20">
        <v>10000</v>
      </c>
    </row>
    <row r="20" spans="1:16" ht="20.100000000000001" customHeight="1">
      <c r="A20" t="s">
        <v>61</v>
      </c>
      <c r="B20" s="46" t="s">
        <v>62</v>
      </c>
      <c r="C20" s="42">
        <v>100000</v>
      </c>
      <c r="D20" s="44" t="s">
        <v>12</v>
      </c>
      <c r="E20" s="4" t="s">
        <v>12</v>
      </c>
      <c r="F20" s="4" t="s">
        <v>12</v>
      </c>
      <c r="I20" s="11" t="s">
        <v>63</v>
      </c>
      <c r="J20">
        <v>262500</v>
      </c>
      <c r="N20" s="20">
        <v>200000</v>
      </c>
    </row>
    <row r="21" spans="1:16" ht="20.25" customHeight="1">
      <c r="A21" t="s">
        <v>64</v>
      </c>
      <c r="B21" s="46" t="s">
        <v>65</v>
      </c>
      <c r="C21" s="42">
        <v>25000</v>
      </c>
      <c r="D21" s="44" t="s">
        <v>12</v>
      </c>
      <c r="E21" s="4" t="s">
        <v>12</v>
      </c>
      <c r="F21" s="4" t="s">
        <v>12</v>
      </c>
      <c r="J21">
        <v>170000</v>
      </c>
      <c r="N21" s="20">
        <v>170000</v>
      </c>
    </row>
    <row r="22" spans="1:16" ht="20.100000000000001" customHeight="1">
      <c r="A22" t="s">
        <v>66</v>
      </c>
      <c r="B22" s="46" t="s">
        <v>67</v>
      </c>
      <c r="C22" s="42">
        <v>35000</v>
      </c>
      <c r="D22" s="44" t="s">
        <v>12</v>
      </c>
      <c r="E22" s="4" t="s">
        <v>12</v>
      </c>
      <c r="F22" s="16" t="s">
        <v>68</v>
      </c>
      <c r="J22">
        <v>200000</v>
      </c>
      <c r="N22" s="20">
        <v>200000</v>
      </c>
    </row>
    <row r="23" spans="1:16" ht="20.100000000000001" customHeight="1">
      <c r="A23" t="s">
        <v>69</v>
      </c>
      <c r="B23" s="46" t="s">
        <v>70</v>
      </c>
      <c r="C23" s="42">
        <v>80000</v>
      </c>
      <c r="D23" s="44" t="s">
        <v>12</v>
      </c>
      <c r="E23" s="4" t="s">
        <v>12</v>
      </c>
      <c r="F23" s="4" t="s">
        <v>12</v>
      </c>
      <c r="J23">
        <v>80000</v>
      </c>
      <c r="N23" s="20">
        <v>80000</v>
      </c>
    </row>
    <row r="24" spans="1:16" ht="20.100000000000001" customHeight="1">
      <c r="A24" t="s">
        <v>71</v>
      </c>
      <c r="B24" s="46" t="s">
        <v>72</v>
      </c>
      <c r="C24" s="42">
        <v>20000</v>
      </c>
      <c r="D24" s="44" t="s">
        <v>12</v>
      </c>
      <c r="E24" s="4" t="s">
        <v>12</v>
      </c>
      <c r="F24" s="4" t="s">
        <v>12</v>
      </c>
      <c r="I24" s="11" t="s">
        <v>63</v>
      </c>
      <c r="J24">
        <v>20000</v>
      </c>
      <c r="N24" s="20">
        <v>17000</v>
      </c>
    </row>
    <row r="25" spans="1:16" ht="20.100000000000001" customHeight="1">
      <c r="A25" t="s">
        <v>73</v>
      </c>
      <c r="B25" s="46" t="s">
        <v>74</v>
      </c>
      <c r="C25" s="42">
        <v>80000</v>
      </c>
      <c r="D25" s="44" t="s">
        <v>12</v>
      </c>
      <c r="E25" s="4" t="s">
        <v>12</v>
      </c>
      <c r="F25" s="4" t="s">
        <v>12</v>
      </c>
      <c r="I25" s="11" t="s">
        <v>63</v>
      </c>
      <c r="J25">
        <v>30000</v>
      </c>
      <c r="N25" s="20">
        <v>10000</v>
      </c>
    </row>
    <row r="26" spans="1:16" ht="20.100000000000001" customHeight="1">
      <c r="A26" s="11" t="s">
        <v>75</v>
      </c>
      <c r="B26" s="46" t="s">
        <v>76</v>
      </c>
      <c r="C26" s="42">
        <v>10000</v>
      </c>
      <c r="D26" s="44" t="s">
        <v>12</v>
      </c>
      <c r="E26" s="4" t="s">
        <v>12</v>
      </c>
      <c r="F26" s="4" t="s">
        <v>12</v>
      </c>
      <c r="J26">
        <v>70000</v>
      </c>
      <c r="N26" s="20">
        <v>70000</v>
      </c>
      <c r="P26" s="38"/>
    </row>
    <row r="27" spans="1:16" ht="20.100000000000001" customHeight="1">
      <c r="A27" t="s">
        <v>77</v>
      </c>
      <c r="B27" s="46" t="s">
        <v>78</v>
      </c>
      <c r="C27" s="42">
        <v>40000</v>
      </c>
      <c r="D27" s="44" t="s">
        <v>12</v>
      </c>
      <c r="E27" s="4" t="s">
        <v>12</v>
      </c>
      <c r="F27" s="4" t="s">
        <v>12</v>
      </c>
      <c r="J27">
        <v>40000</v>
      </c>
      <c r="N27" s="20">
        <v>40000</v>
      </c>
    </row>
    <row r="28" spans="1:16" ht="20.100000000000001" customHeight="1">
      <c r="A28" s="11" t="s">
        <v>79</v>
      </c>
      <c r="B28" s="46" t="s">
        <v>80</v>
      </c>
      <c r="C28" s="42">
        <v>35000</v>
      </c>
      <c r="D28" s="44" t="s">
        <v>12</v>
      </c>
      <c r="E28" s="4" t="s">
        <v>12</v>
      </c>
      <c r="F28" s="4" t="s">
        <v>12</v>
      </c>
      <c r="J28">
        <v>160000</v>
      </c>
      <c r="N28" s="20">
        <v>160000</v>
      </c>
    </row>
    <row r="29" spans="1:16" ht="20.100000000000001" customHeight="1">
      <c r="A29" t="s">
        <v>81</v>
      </c>
      <c r="B29" s="46" t="s">
        <v>82</v>
      </c>
      <c r="C29" s="42">
        <v>60000</v>
      </c>
      <c r="D29" s="44" t="s">
        <v>12</v>
      </c>
      <c r="E29" s="4" t="s">
        <v>12</v>
      </c>
      <c r="F29" s="16" t="s">
        <v>68</v>
      </c>
      <c r="J29">
        <v>25000</v>
      </c>
      <c r="N29" s="20">
        <v>25000</v>
      </c>
    </row>
    <row r="30" spans="1:16" ht="20.100000000000001" customHeight="1">
      <c r="A30" t="s">
        <v>83</v>
      </c>
      <c r="B30" s="46" t="s">
        <v>84</v>
      </c>
      <c r="C30" s="42">
        <v>35000</v>
      </c>
      <c r="D30" s="44" t="s">
        <v>12</v>
      </c>
      <c r="E30" s="4" t="s">
        <v>12</v>
      </c>
      <c r="F30" s="4" t="s">
        <v>12</v>
      </c>
      <c r="J30">
        <v>230000</v>
      </c>
      <c r="N30" s="20">
        <v>230000</v>
      </c>
    </row>
    <row r="31" spans="1:16" ht="20.100000000000001" customHeight="1">
      <c r="A31" t="s">
        <v>85</v>
      </c>
      <c r="B31" s="46" t="s">
        <v>86</v>
      </c>
      <c r="C31" s="42">
        <v>20000</v>
      </c>
      <c r="D31" s="44" t="s">
        <v>12</v>
      </c>
      <c r="E31" s="4" t="s">
        <v>12</v>
      </c>
      <c r="F31" s="4" t="s">
        <v>12</v>
      </c>
      <c r="J31">
        <v>70000</v>
      </c>
      <c r="N31" s="20">
        <v>30000</v>
      </c>
    </row>
    <row r="32" spans="1:16" ht="20.100000000000001" customHeight="1">
      <c r="A32" t="s">
        <v>87</v>
      </c>
      <c r="B32" s="46" t="s">
        <v>88</v>
      </c>
      <c r="C32" s="42">
        <v>15000</v>
      </c>
      <c r="D32" s="44" t="s">
        <v>12</v>
      </c>
      <c r="E32" s="4" t="s">
        <v>12</v>
      </c>
      <c r="F32" s="14" t="s">
        <v>89</v>
      </c>
      <c r="I32" s="11" t="s">
        <v>63</v>
      </c>
      <c r="J32">
        <v>53527</v>
      </c>
      <c r="N32" s="20">
        <v>50000</v>
      </c>
    </row>
    <row r="33" spans="1:16" ht="20.100000000000001" customHeight="1">
      <c r="A33" t="s">
        <v>90</v>
      </c>
      <c r="B33" s="46" t="s">
        <v>91</v>
      </c>
      <c r="C33" s="42">
        <v>225000</v>
      </c>
      <c r="D33" s="44" t="s">
        <v>12</v>
      </c>
      <c r="E33" s="4" t="s">
        <v>12</v>
      </c>
      <c r="F33" s="10" t="s">
        <v>92</v>
      </c>
      <c r="J33">
        <v>20000</v>
      </c>
      <c r="K33" s="11" t="s">
        <v>93</v>
      </c>
      <c r="N33" s="20">
        <v>20000</v>
      </c>
    </row>
    <row r="34" spans="1:16" ht="20.100000000000001" customHeight="1">
      <c r="A34" s="11" t="s">
        <v>94</v>
      </c>
      <c r="B34" s="46" t="s">
        <v>305</v>
      </c>
      <c r="C34" s="42">
        <v>35000</v>
      </c>
      <c r="D34" s="44" t="s">
        <v>12</v>
      </c>
      <c r="E34" s="4" t="s">
        <v>12</v>
      </c>
      <c r="F34" s="16" t="s">
        <v>95</v>
      </c>
      <c r="J34">
        <v>102000</v>
      </c>
      <c r="N34" s="20">
        <v>90000</v>
      </c>
    </row>
    <row r="35" spans="1:16" ht="20.100000000000001" customHeight="1">
      <c r="A35" t="s">
        <v>96</v>
      </c>
      <c r="B35" s="46" t="s">
        <v>97</v>
      </c>
      <c r="C35" s="42">
        <v>65000</v>
      </c>
      <c r="D35" s="44" t="s">
        <v>12</v>
      </c>
      <c r="E35" s="4" t="s">
        <v>12</v>
      </c>
      <c r="F35" s="4" t="s">
        <v>12</v>
      </c>
      <c r="J35">
        <v>40000</v>
      </c>
      <c r="N35" s="20">
        <v>40000</v>
      </c>
    </row>
    <row r="36" spans="1:16" ht="20.100000000000001" customHeight="1">
      <c r="A36" t="s">
        <v>98</v>
      </c>
      <c r="B36" s="46" t="s">
        <v>99</v>
      </c>
      <c r="C36" s="42">
        <v>70000</v>
      </c>
      <c r="D36" s="44" t="s">
        <v>12</v>
      </c>
      <c r="E36" s="4" t="s">
        <v>12</v>
      </c>
      <c r="F36" s="2"/>
      <c r="J36">
        <v>100000</v>
      </c>
      <c r="K36" t="s">
        <v>100</v>
      </c>
      <c r="N36" s="20">
        <v>100000</v>
      </c>
    </row>
    <row r="37" spans="1:16" ht="20.100000000000001" customHeight="1">
      <c r="A37" s="11" t="s">
        <v>101</v>
      </c>
      <c r="B37" s="46" t="s">
        <v>102</v>
      </c>
      <c r="C37" s="42">
        <v>100000</v>
      </c>
      <c r="D37" s="44" t="s">
        <v>12</v>
      </c>
      <c r="E37" s="17" t="s">
        <v>103</v>
      </c>
      <c r="F37" s="4" t="s">
        <v>12</v>
      </c>
      <c r="J37">
        <v>80000</v>
      </c>
      <c r="N37" s="20">
        <v>80000</v>
      </c>
    </row>
    <row r="38" spans="1:16" ht="20.100000000000001" customHeight="1">
      <c r="A38" s="11" t="s">
        <v>104</v>
      </c>
      <c r="B38" s="46" t="s">
        <v>105</v>
      </c>
      <c r="C38" s="42">
        <v>60000</v>
      </c>
      <c r="D38" s="44" t="s">
        <v>12</v>
      </c>
      <c r="E38" s="4" t="s">
        <v>12</v>
      </c>
      <c r="F38" s="4" t="s">
        <v>12</v>
      </c>
      <c r="J38">
        <v>90000</v>
      </c>
      <c r="N38" s="20">
        <v>90000</v>
      </c>
    </row>
    <row r="39" spans="1:16" ht="20.100000000000001" customHeight="1">
      <c r="A39" s="11" t="s">
        <v>106</v>
      </c>
      <c r="B39" s="46" t="s">
        <v>107</v>
      </c>
      <c r="C39" s="42">
        <v>50000</v>
      </c>
      <c r="D39" s="44" t="s">
        <v>12</v>
      </c>
      <c r="E39" s="4" t="s">
        <v>12</v>
      </c>
      <c r="F39" s="4" t="s">
        <v>12</v>
      </c>
      <c r="J39">
        <v>90000</v>
      </c>
      <c r="N39" s="20">
        <v>90000</v>
      </c>
    </row>
    <row r="40" spans="1:16" ht="20.100000000000001" customHeight="1">
      <c r="A40" s="11" t="s">
        <v>108</v>
      </c>
      <c r="B40" s="46" t="s">
        <v>109</v>
      </c>
      <c r="C40" s="42">
        <v>45000</v>
      </c>
      <c r="D40" s="45" t="s">
        <v>12</v>
      </c>
      <c r="E40" s="14" t="s">
        <v>110</v>
      </c>
      <c r="F40" s="14" t="s">
        <v>12</v>
      </c>
      <c r="J40">
        <v>40000</v>
      </c>
      <c r="N40" s="20">
        <v>40000</v>
      </c>
    </row>
    <row r="41" spans="1:16" ht="20.100000000000001" customHeight="1">
      <c r="A41" t="s">
        <v>111</v>
      </c>
      <c r="B41" s="46" t="s">
        <v>112</v>
      </c>
      <c r="C41" s="42">
        <v>125000</v>
      </c>
      <c r="D41" s="44" t="s">
        <v>12</v>
      </c>
      <c r="E41" s="4" t="s">
        <v>12</v>
      </c>
      <c r="F41" s="2" t="s">
        <v>113</v>
      </c>
      <c r="J41">
        <v>70000</v>
      </c>
      <c r="N41" s="20">
        <v>70000</v>
      </c>
    </row>
    <row r="42" spans="1:16" ht="20.100000000000001" customHeight="1">
      <c r="A42" t="s">
        <v>114</v>
      </c>
      <c r="B42" s="46" t="s">
        <v>115</v>
      </c>
      <c r="C42" s="42">
        <v>30000</v>
      </c>
      <c r="D42" s="44" t="s">
        <v>12</v>
      </c>
      <c r="E42" s="4" t="s">
        <v>12</v>
      </c>
      <c r="F42" s="4" t="s">
        <v>12</v>
      </c>
      <c r="J42">
        <v>110000</v>
      </c>
      <c r="N42" s="20">
        <v>110000</v>
      </c>
      <c r="P42" s="38"/>
    </row>
    <row r="43" spans="1:16" ht="20.100000000000001" customHeight="1">
      <c r="A43" s="11" t="s">
        <v>116</v>
      </c>
      <c r="B43" s="46" t="s">
        <v>306</v>
      </c>
      <c r="C43" s="42">
        <v>15000</v>
      </c>
      <c r="D43" s="44" t="s">
        <v>12</v>
      </c>
      <c r="E43" s="4" t="s">
        <v>12</v>
      </c>
      <c r="F43" s="2" t="s">
        <v>12</v>
      </c>
      <c r="I43" s="11" t="s">
        <v>63</v>
      </c>
      <c r="J43">
        <v>40000</v>
      </c>
      <c r="N43" s="20">
        <v>25000</v>
      </c>
    </row>
    <row r="44" spans="1:16" ht="20.100000000000001" customHeight="1">
      <c r="A44" s="11" t="s">
        <v>117</v>
      </c>
      <c r="B44" s="46" t="s">
        <v>118</v>
      </c>
      <c r="C44" s="42">
        <v>15000</v>
      </c>
      <c r="D44" s="44" t="s">
        <v>12</v>
      </c>
      <c r="E44" s="4" t="s">
        <v>12</v>
      </c>
      <c r="F44" s="2" t="s">
        <v>12</v>
      </c>
      <c r="I44" t="s">
        <v>119</v>
      </c>
      <c r="J44">
        <v>40000</v>
      </c>
      <c r="N44" s="20">
        <v>33550</v>
      </c>
    </row>
    <row r="45" spans="1:16" ht="20.25" customHeight="1">
      <c r="A45" t="s">
        <v>120</v>
      </c>
      <c r="B45" s="46" t="s">
        <v>121</v>
      </c>
      <c r="C45" s="42">
        <v>50000</v>
      </c>
      <c r="D45" s="44" t="s">
        <v>12</v>
      </c>
      <c r="E45" s="4" t="s">
        <v>12</v>
      </c>
      <c r="F45" s="10" t="s">
        <v>122</v>
      </c>
      <c r="J45">
        <v>20000</v>
      </c>
      <c r="K45" s="11" t="s">
        <v>123</v>
      </c>
      <c r="N45" s="20">
        <v>20000</v>
      </c>
    </row>
    <row r="46" spans="1:16" ht="20.100000000000001" customHeight="1">
      <c r="A46">
        <v>36.247</v>
      </c>
      <c r="B46" s="46" t="s">
        <v>307</v>
      </c>
      <c r="C46" s="42">
        <v>120000</v>
      </c>
      <c r="D46" s="44" t="s">
        <v>12</v>
      </c>
      <c r="E46" s="4" t="s">
        <v>12</v>
      </c>
      <c r="F46" s="2"/>
      <c r="J46">
        <v>30000</v>
      </c>
      <c r="N46" s="20">
        <v>30000</v>
      </c>
    </row>
    <row r="47" spans="1:16" ht="20.100000000000001" customHeight="1">
      <c r="A47" t="s">
        <v>124</v>
      </c>
      <c r="B47" s="46" t="s">
        <v>125</v>
      </c>
      <c r="C47" s="42">
        <v>60000</v>
      </c>
      <c r="D47" s="44" t="s">
        <v>12</v>
      </c>
      <c r="E47" s="4" t="s">
        <v>12</v>
      </c>
      <c r="F47" s="2"/>
      <c r="J47">
        <v>25000</v>
      </c>
      <c r="K47" t="s">
        <v>123</v>
      </c>
      <c r="N47" s="20">
        <v>25000</v>
      </c>
    </row>
    <row r="48" spans="1:16" ht="20.100000000000001" customHeight="1">
      <c r="A48" t="s">
        <v>126</v>
      </c>
      <c r="B48" s="46" t="s">
        <v>127</v>
      </c>
      <c r="C48" s="42">
        <v>90000</v>
      </c>
      <c r="D48" s="44" t="s">
        <v>12</v>
      </c>
      <c r="E48" s="4" t="s">
        <v>12</v>
      </c>
      <c r="F48" s="2"/>
      <c r="J48">
        <v>30000</v>
      </c>
      <c r="N48" s="20">
        <v>30000</v>
      </c>
    </row>
    <row r="49" spans="1:14" ht="20.100000000000001" customHeight="1">
      <c r="A49" t="s">
        <v>128</v>
      </c>
      <c r="B49" s="46" t="s">
        <v>308</v>
      </c>
      <c r="C49" s="42">
        <v>25000</v>
      </c>
      <c r="D49" s="44" t="s">
        <v>12</v>
      </c>
      <c r="E49" s="4" t="s">
        <v>12</v>
      </c>
      <c r="F49" s="2" t="s">
        <v>12</v>
      </c>
      <c r="I49" s="11" t="s">
        <v>63</v>
      </c>
      <c r="J49">
        <v>60000</v>
      </c>
      <c r="N49" s="20">
        <v>10000</v>
      </c>
    </row>
    <row r="50" spans="1:14" ht="20.100000000000001" customHeight="1">
      <c r="A50" t="s">
        <v>129</v>
      </c>
      <c r="B50" s="46" t="s">
        <v>130</v>
      </c>
      <c r="C50" s="42">
        <v>40000</v>
      </c>
      <c r="D50" s="44" t="s">
        <v>12</v>
      </c>
      <c r="E50" s="4" t="s">
        <v>12</v>
      </c>
      <c r="F50" s="2" t="s">
        <v>12</v>
      </c>
      <c r="J50">
        <v>0</v>
      </c>
      <c r="K50" s="11" t="s">
        <v>131</v>
      </c>
      <c r="N50" s="20">
        <v>10000</v>
      </c>
    </row>
    <row r="51" spans="1:14" ht="20.100000000000001" customHeight="1">
      <c r="A51">
        <v>26.41</v>
      </c>
      <c r="B51" s="46" t="s">
        <v>132</v>
      </c>
      <c r="C51" s="42">
        <v>30000</v>
      </c>
      <c r="D51" s="44" t="s">
        <v>12</v>
      </c>
      <c r="E51" s="4" t="s">
        <v>12</v>
      </c>
      <c r="F51" s="2"/>
      <c r="J51">
        <v>20000</v>
      </c>
      <c r="K51" s="18" t="s">
        <v>133</v>
      </c>
      <c r="N51" s="20">
        <v>20000</v>
      </c>
    </row>
    <row r="52" spans="1:14" ht="20.100000000000001" customHeight="1">
      <c r="A52">
        <v>10</v>
      </c>
      <c r="B52" s="46" t="s">
        <v>309</v>
      </c>
      <c r="C52" s="42">
        <v>50000</v>
      </c>
      <c r="D52" s="44" t="s">
        <v>12</v>
      </c>
      <c r="E52" s="4" t="s">
        <v>12</v>
      </c>
      <c r="F52" s="2"/>
      <c r="J52">
        <v>20000</v>
      </c>
      <c r="N52" s="20">
        <v>20000</v>
      </c>
    </row>
    <row r="53" spans="1:14" ht="20.100000000000001" customHeight="1">
      <c r="A53" t="s">
        <v>134</v>
      </c>
      <c r="B53" s="46" t="s">
        <v>135</v>
      </c>
      <c r="C53" s="42">
        <v>40000</v>
      </c>
      <c r="D53" s="44" t="s">
        <v>12</v>
      </c>
      <c r="E53" s="4" t="s">
        <v>12</v>
      </c>
      <c r="F53" s="4" t="s">
        <v>12</v>
      </c>
      <c r="J53">
        <v>20000</v>
      </c>
      <c r="K53" s="11"/>
      <c r="N53" s="20">
        <v>20000</v>
      </c>
    </row>
    <row r="54" spans="1:14" ht="20.100000000000001" customHeight="1">
      <c r="A54" t="s">
        <v>136</v>
      </c>
      <c r="B54" s="46" t="s">
        <v>137</v>
      </c>
      <c r="C54" s="42">
        <v>25000</v>
      </c>
      <c r="D54" s="44" t="s">
        <v>12</v>
      </c>
      <c r="E54" s="4" t="s">
        <v>12</v>
      </c>
      <c r="F54" s="2" t="s">
        <v>12</v>
      </c>
      <c r="I54" s="11" t="s">
        <v>63</v>
      </c>
      <c r="J54">
        <v>526182</v>
      </c>
      <c r="N54" s="20">
        <v>300000</v>
      </c>
    </row>
    <row r="55" spans="1:14" ht="20.100000000000001" customHeight="1">
      <c r="B55" s="46" t="s">
        <v>286</v>
      </c>
      <c r="C55" s="42">
        <v>25000</v>
      </c>
      <c r="D55" s="44"/>
      <c r="E55" s="4"/>
      <c r="F55" s="2"/>
      <c r="I55" s="11"/>
    </row>
    <row r="56" spans="1:14" ht="20.100000000000001" customHeight="1">
      <c r="B56" s="46" t="s">
        <v>287</v>
      </c>
      <c r="C56" s="42">
        <v>20000</v>
      </c>
      <c r="D56" s="44"/>
      <c r="E56" s="4"/>
      <c r="F56" s="2"/>
      <c r="I56" s="11"/>
    </row>
    <row r="57" spans="1:14" ht="20.100000000000001" customHeight="1">
      <c r="B57" s="46" t="s">
        <v>288</v>
      </c>
      <c r="C57" s="42">
        <v>20000</v>
      </c>
      <c r="D57" s="44"/>
      <c r="E57" s="4"/>
      <c r="F57" s="2"/>
      <c r="I57" s="11"/>
    </row>
    <row r="58" spans="1:14" ht="20.100000000000001" customHeight="1">
      <c r="B58" s="46" t="s">
        <v>289</v>
      </c>
      <c r="C58" s="42">
        <v>25000</v>
      </c>
      <c r="D58" s="44"/>
      <c r="E58" s="4"/>
      <c r="F58" s="2"/>
      <c r="I58" s="11"/>
    </row>
    <row r="59" spans="1:14" ht="20.100000000000001" customHeight="1">
      <c r="B59" s="46" t="s">
        <v>290</v>
      </c>
      <c r="C59" s="42">
        <v>25000</v>
      </c>
      <c r="D59" s="44"/>
      <c r="E59" s="4"/>
      <c r="F59" s="2"/>
      <c r="I59" s="11"/>
    </row>
    <row r="60" spans="1:14" ht="20.100000000000001" customHeight="1">
      <c r="B60" s="46" t="s">
        <v>291</v>
      </c>
      <c r="C60" s="42">
        <v>30000</v>
      </c>
      <c r="D60" s="44"/>
      <c r="E60" s="4"/>
      <c r="F60" s="2"/>
      <c r="I60" s="11"/>
    </row>
    <row r="61" spans="1:14" ht="20.100000000000001" customHeight="1">
      <c r="B61" s="46" t="s">
        <v>292</v>
      </c>
      <c r="C61" s="42">
        <v>25000</v>
      </c>
      <c r="D61" s="44"/>
      <c r="E61" s="4"/>
      <c r="F61" s="2"/>
      <c r="I61" s="11"/>
    </row>
    <row r="62" spans="1:14" ht="20.100000000000001" customHeight="1">
      <c r="B62" s="46" t="s">
        <v>293</v>
      </c>
      <c r="C62" s="42">
        <v>20000</v>
      </c>
      <c r="D62" s="44"/>
      <c r="E62" s="4"/>
      <c r="F62" s="2"/>
      <c r="I62" s="11"/>
    </row>
    <row r="63" spans="1:14" ht="20.100000000000001" customHeight="1">
      <c r="B63" s="46" t="s">
        <v>310</v>
      </c>
      <c r="C63" s="42">
        <v>30000</v>
      </c>
      <c r="D63" s="44"/>
      <c r="E63" s="4"/>
      <c r="F63" s="2"/>
      <c r="I63" s="11"/>
    </row>
    <row r="64" spans="1:14" ht="20.100000000000001" customHeight="1">
      <c r="B64" s="46" t="s">
        <v>294</v>
      </c>
      <c r="C64" s="42">
        <v>15000</v>
      </c>
      <c r="D64" s="44"/>
      <c r="E64" s="4"/>
      <c r="F64" s="2"/>
      <c r="I64" s="11"/>
    </row>
    <row r="65" spans="1:14" ht="20.100000000000001" customHeight="1">
      <c r="B65" s="46" t="s">
        <v>295</v>
      </c>
      <c r="C65" s="42">
        <v>25000</v>
      </c>
      <c r="D65" s="44"/>
      <c r="E65" s="4"/>
      <c r="F65" s="2"/>
      <c r="I65" s="11"/>
    </row>
    <row r="66" spans="1:14" ht="20.100000000000001" customHeight="1">
      <c r="B66" s="46" t="s">
        <v>296</v>
      </c>
      <c r="C66" s="42">
        <v>180000</v>
      </c>
      <c r="D66" s="44"/>
      <c r="E66" s="4"/>
      <c r="F66" s="2"/>
      <c r="I66" s="11"/>
    </row>
    <row r="67" spans="1:14" ht="20.100000000000001" customHeight="1">
      <c r="B67" s="46" t="s">
        <v>297</v>
      </c>
      <c r="C67" s="42">
        <v>25000</v>
      </c>
      <c r="D67" s="44"/>
      <c r="E67" s="4"/>
      <c r="F67" s="2"/>
      <c r="I67" s="11"/>
    </row>
    <row r="68" spans="1:14" ht="20.100000000000001" customHeight="1">
      <c r="B68" s="46" t="s">
        <v>298</v>
      </c>
      <c r="C68" s="42">
        <v>25000</v>
      </c>
      <c r="D68" s="44"/>
      <c r="E68" s="4"/>
      <c r="F68" s="2"/>
      <c r="I68" s="11"/>
    </row>
    <row r="69" spans="1:14" ht="20.100000000000001" customHeight="1">
      <c r="B69" s="46" t="s">
        <v>299</v>
      </c>
      <c r="C69" s="42">
        <v>20000</v>
      </c>
      <c r="D69" s="44"/>
      <c r="E69" s="4"/>
      <c r="F69" s="2"/>
      <c r="I69" s="11"/>
    </row>
    <row r="70" spans="1:14" ht="20.100000000000001" customHeight="1">
      <c r="B70" s="46" t="s">
        <v>300</v>
      </c>
      <c r="C70" s="42">
        <v>40000</v>
      </c>
      <c r="D70" s="44"/>
      <c r="E70" s="4"/>
      <c r="F70" s="2"/>
      <c r="I70" s="11"/>
    </row>
    <row r="71" spans="1:14" ht="20.100000000000001" customHeight="1">
      <c r="B71" s="46" t="s">
        <v>301</v>
      </c>
      <c r="C71" s="42">
        <v>40000</v>
      </c>
      <c r="D71" s="44"/>
      <c r="E71" s="4"/>
      <c r="F71" s="2"/>
      <c r="I71" s="11"/>
    </row>
    <row r="72" spans="1:14" ht="20.100000000000001" customHeight="1">
      <c r="B72" s="46" t="s">
        <v>302</v>
      </c>
      <c r="C72" s="42">
        <v>20000</v>
      </c>
      <c r="D72" s="44"/>
      <c r="E72" s="4"/>
      <c r="F72" s="2"/>
      <c r="I72" s="11"/>
    </row>
    <row r="73" spans="1:14" ht="20.25" customHeight="1">
      <c r="B73" s="47" t="s">
        <v>138</v>
      </c>
      <c r="C73" s="42">
        <v>300000</v>
      </c>
      <c r="D73" s="44" t="s">
        <v>12</v>
      </c>
      <c r="E73" s="4" t="s">
        <v>12</v>
      </c>
      <c r="F73" s="2"/>
      <c r="J73">
        <v>90000</v>
      </c>
      <c r="N73" s="20">
        <v>90000</v>
      </c>
    </row>
    <row r="74" spans="1:14" ht="20.100000000000001" customHeight="1">
      <c r="A74" t="s">
        <v>139</v>
      </c>
      <c r="B74" s="47" t="s">
        <v>140</v>
      </c>
      <c r="C74" s="42">
        <v>300000</v>
      </c>
      <c r="D74" s="44" t="s">
        <v>12</v>
      </c>
      <c r="E74" s="4" t="s">
        <v>12</v>
      </c>
      <c r="F74" s="2"/>
      <c r="J74">
        <v>90000</v>
      </c>
      <c r="N74" s="20">
        <v>90000</v>
      </c>
    </row>
    <row r="75" spans="1:14" ht="20.100000000000001" customHeight="1">
      <c r="B75" s="47" t="s">
        <v>303</v>
      </c>
      <c r="C75" s="42">
        <v>150000</v>
      </c>
      <c r="D75" s="44"/>
      <c r="E75" s="4"/>
      <c r="F75" s="2"/>
    </row>
    <row r="76" spans="1:14" ht="20.100000000000001" customHeight="1">
      <c r="A76">
        <v>176.209</v>
      </c>
      <c r="B76" s="46" t="s">
        <v>141</v>
      </c>
      <c r="C76" s="42">
        <v>300000</v>
      </c>
      <c r="D76" s="44" t="s">
        <v>12</v>
      </c>
      <c r="E76" s="4" t="s">
        <v>12</v>
      </c>
      <c r="F76" s="2" t="s">
        <v>12</v>
      </c>
      <c r="J76">
        <v>100000</v>
      </c>
      <c r="N76" s="20">
        <v>100000</v>
      </c>
    </row>
    <row r="77" spans="1:14" ht="20.100000000000001" customHeight="1">
      <c r="A77">
        <v>39.137</v>
      </c>
      <c r="B77" s="47" t="s">
        <v>142</v>
      </c>
      <c r="C77" s="42">
        <v>100000</v>
      </c>
      <c r="D77" s="44" t="s">
        <v>12</v>
      </c>
      <c r="E77" s="4" t="s">
        <v>12</v>
      </c>
      <c r="F77" s="10" t="s">
        <v>143</v>
      </c>
      <c r="J77">
        <v>100000</v>
      </c>
      <c r="N77" s="20">
        <v>100000</v>
      </c>
    </row>
    <row r="78" spans="1:14" ht="20.100000000000001" customHeight="1">
      <c r="B78" s="47" t="s">
        <v>312</v>
      </c>
      <c r="C78" s="42">
        <v>25000</v>
      </c>
      <c r="D78" s="52"/>
      <c r="E78" s="52"/>
      <c r="F78" s="53"/>
    </row>
    <row r="79" spans="1:14">
      <c r="B79" s="50" t="s">
        <v>311</v>
      </c>
      <c r="C79" s="51">
        <f>SUM(C2:C78)</f>
        <v>5115000</v>
      </c>
    </row>
  </sheetData>
  <pageMargins left="0.7" right="0.7" top="0.75" bottom="0.75" header="0.3" footer="0.3"/>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50CA5-400F-43B6-A233-E2140CACE4E1}">
  <dimension ref="A1:W70"/>
  <sheetViews>
    <sheetView topLeftCell="B1" workbookViewId="0">
      <selection activeCell="C2" sqref="C2"/>
    </sheetView>
  </sheetViews>
  <sheetFormatPr baseColWidth="10" defaultColWidth="11.42578125" defaultRowHeight="15.75"/>
  <cols>
    <col min="1" max="1" width="0" hidden="1" customWidth="1"/>
    <col min="2" max="2" width="12.42578125" customWidth="1"/>
    <col min="3" max="3" width="66.7109375" bestFit="1" customWidth="1"/>
    <col min="4" max="4" width="65.28515625" hidden="1" customWidth="1"/>
    <col min="5" max="5" width="14" style="24" customWidth="1"/>
    <col min="6" max="6" width="16.85546875" style="20" customWidth="1"/>
    <col min="7" max="7" width="15.5703125" style="37" bestFit="1" customWidth="1"/>
    <col min="8" max="8" width="11.140625" hidden="1" customWidth="1"/>
    <col min="9" max="9" width="15.7109375" hidden="1" customWidth="1"/>
    <col min="10" max="10" width="19.85546875" hidden="1" customWidth="1"/>
    <col min="11" max="17" width="0" hidden="1" customWidth="1"/>
    <col min="18" max="18" width="15.42578125" style="20" hidden="1" customWidth="1"/>
    <col min="19" max="19" width="0" hidden="1" customWidth="1"/>
  </cols>
  <sheetData>
    <row r="1" spans="1:23" ht="20.100000000000001" customHeight="1">
      <c r="A1" t="s">
        <v>0</v>
      </c>
      <c r="B1" s="1" t="s">
        <v>1</v>
      </c>
      <c r="C1" s="1" t="s">
        <v>144</v>
      </c>
      <c r="D1" s="1" t="s">
        <v>145</v>
      </c>
      <c r="E1" s="21" t="s">
        <v>146</v>
      </c>
      <c r="F1" s="25" t="s">
        <v>147</v>
      </c>
      <c r="G1" s="29" t="s">
        <v>4</v>
      </c>
      <c r="H1" s="1" t="s">
        <v>5</v>
      </c>
      <c r="I1" s="1" t="s">
        <v>6</v>
      </c>
      <c r="J1" s="1" t="s">
        <v>7</v>
      </c>
      <c r="O1" t="s">
        <v>8</v>
      </c>
      <c r="R1" s="20" t="s">
        <v>9</v>
      </c>
      <c r="U1" t="s">
        <v>148</v>
      </c>
    </row>
    <row r="2" spans="1:23" ht="20.100000000000001" customHeight="1">
      <c r="A2" t="s">
        <v>10</v>
      </c>
      <c r="B2" s="6">
        <v>993148326</v>
      </c>
      <c r="C2" s="2" t="s">
        <v>149</v>
      </c>
      <c r="D2" s="10" t="s">
        <v>150</v>
      </c>
      <c r="E2" s="22"/>
      <c r="F2" s="26">
        <v>15000</v>
      </c>
      <c r="G2" s="30">
        <v>45806048791</v>
      </c>
      <c r="H2" s="4" t="s">
        <v>12</v>
      </c>
      <c r="I2" s="4" t="s">
        <v>12</v>
      </c>
      <c r="J2" s="2"/>
      <c r="K2" s="8"/>
      <c r="L2" s="11" t="s">
        <v>13</v>
      </c>
      <c r="N2">
        <v>15000</v>
      </c>
      <c r="O2" t="s">
        <v>14</v>
      </c>
      <c r="P2" s="11" t="s">
        <v>15</v>
      </c>
      <c r="Q2" s="11" t="s">
        <v>16</v>
      </c>
      <c r="R2" s="20">
        <v>15000</v>
      </c>
      <c r="S2" s="19"/>
      <c r="U2" t="e">
        <f>SUMIFS(#REF!,#REF!,'Ark1'!G1:G65)</f>
        <v>#REF!</v>
      </c>
    </row>
    <row r="3" spans="1:23" ht="20.100000000000001" customHeight="1">
      <c r="A3" t="s">
        <v>17</v>
      </c>
      <c r="B3" s="6">
        <v>994832573</v>
      </c>
      <c r="C3" s="2" t="s">
        <v>151</v>
      </c>
      <c r="D3" s="10" t="s">
        <v>152</v>
      </c>
      <c r="E3" s="22"/>
      <c r="F3" s="26">
        <v>10000</v>
      </c>
      <c r="G3" s="31">
        <v>49632002733</v>
      </c>
      <c r="H3" s="4" t="s">
        <v>12</v>
      </c>
      <c r="I3" s="4" t="s">
        <v>12</v>
      </c>
      <c r="J3" s="2"/>
      <c r="K3" s="9"/>
      <c r="L3" s="11" t="s">
        <v>19</v>
      </c>
      <c r="N3">
        <v>10000</v>
      </c>
      <c r="O3" t="s">
        <v>20</v>
      </c>
      <c r="R3" s="20">
        <v>10000</v>
      </c>
      <c r="U3" t="e">
        <f>SUMIFS(#REF!,#REF!,'Ark1'!G2:G66)</f>
        <v>#REF!</v>
      </c>
    </row>
    <row r="4" spans="1:23" ht="20.100000000000001" customHeight="1">
      <c r="A4" s="11" t="s">
        <v>21</v>
      </c>
      <c r="B4" s="6">
        <v>990486468</v>
      </c>
      <c r="C4" s="2" t="s">
        <v>153</v>
      </c>
      <c r="D4" s="10" t="s">
        <v>154</v>
      </c>
      <c r="E4" s="22"/>
      <c r="F4" s="26">
        <v>30000</v>
      </c>
      <c r="G4" s="31">
        <v>5400845044</v>
      </c>
      <c r="H4" s="4" t="s">
        <v>12</v>
      </c>
      <c r="I4" s="4" t="s">
        <v>12</v>
      </c>
      <c r="J4" s="4" t="s">
        <v>12</v>
      </c>
      <c r="N4">
        <v>30000</v>
      </c>
      <c r="O4" t="s">
        <v>23</v>
      </c>
      <c r="R4" s="20">
        <v>30000</v>
      </c>
      <c r="U4" t="e">
        <f>SUMIFS(#REF!,#REF!,'Ark1'!G3:G67)</f>
        <v>#REF!</v>
      </c>
    </row>
    <row r="5" spans="1:23" ht="20.100000000000001" customHeight="1">
      <c r="A5" t="s">
        <v>24</v>
      </c>
      <c r="B5" s="6">
        <v>995854848</v>
      </c>
      <c r="C5" s="2" t="s">
        <v>155</v>
      </c>
      <c r="D5" s="10" t="s">
        <v>156</v>
      </c>
      <c r="E5" s="22"/>
      <c r="F5" s="26">
        <v>50000</v>
      </c>
      <c r="G5" s="31">
        <v>15031889895</v>
      </c>
      <c r="H5" s="4" t="s">
        <v>12</v>
      </c>
      <c r="I5" s="4" t="s">
        <v>12</v>
      </c>
      <c r="J5" s="4" t="s">
        <v>12</v>
      </c>
      <c r="N5">
        <v>50000</v>
      </c>
      <c r="O5" t="s">
        <v>26</v>
      </c>
      <c r="R5" s="20">
        <v>50000</v>
      </c>
      <c r="U5" t="e">
        <f>SUMIFS(#REF!,#REF!,'Ark1'!G4:G68)</f>
        <v>#REF!</v>
      </c>
    </row>
    <row r="6" spans="1:23" ht="20.100000000000001" customHeight="1">
      <c r="A6" t="s">
        <v>27</v>
      </c>
      <c r="B6" s="6">
        <v>995689480</v>
      </c>
      <c r="C6" s="2" t="s">
        <v>157</v>
      </c>
      <c r="D6" s="10" t="s">
        <v>158</v>
      </c>
      <c r="E6" s="22">
        <v>34804</v>
      </c>
      <c r="F6" s="26">
        <v>50000</v>
      </c>
      <c r="G6" s="31">
        <v>15034268433</v>
      </c>
      <c r="H6" s="4" t="s">
        <v>12</v>
      </c>
      <c r="I6" s="4" t="s">
        <v>12</v>
      </c>
      <c r="J6" s="4" t="s">
        <v>12</v>
      </c>
      <c r="M6" s="11" t="s">
        <v>29</v>
      </c>
      <c r="N6">
        <v>85000</v>
      </c>
      <c r="O6" t="s">
        <v>30</v>
      </c>
      <c r="P6" s="11" t="s">
        <v>31</v>
      </c>
      <c r="R6" s="20">
        <v>50000</v>
      </c>
      <c r="U6" t="e">
        <f>SUMIFS(#REF!,#REF!,'Ark1'!G5:G69)</f>
        <v>#REF!</v>
      </c>
    </row>
    <row r="7" spans="1:23" ht="20.100000000000001" customHeight="1">
      <c r="A7" t="s">
        <v>159</v>
      </c>
      <c r="B7" s="6">
        <v>914238919</v>
      </c>
      <c r="C7" s="2" t="s">
        <v>160</v>
      </c>
      <c r="D7" s="2" t="s">
        <v>161</v>
      </c>
      <c r="E7" s="22"/>
      <c r="F7" s="26">
        <v>10000</v>
      </c>
      <c r="G7" s="32">
        <v>15035304956</v>
      </c>
      <c r="H7" s="4" t="s">
        <v>12</v>
      </c>
      <c r="I7" s="4" t="s">
        <v>12</v>
      </c>
      <c r="J7" s="2"/>
      <c r="N7">
        <v>10000</v>
      </c>
      <c r="O7" t="s">
        <v>30</v>
      </c>
      <c r="R7" s="20">
        <v>10000</v>
      </c>
      <c r="U7" t="e">
        <f>SUMIFS(#REF!,#REF!,'Ark1'!G6:G70)</f>
        <v>#REF!</v>
      </c>
      <c r="W7" t="s">
        <v>162</v>
      </c>
    </row>
    <row r="8" spans="1:23" ht="20.100000000000001" customHeight="1">
      <c r="A8" t="s">
        <v>32</v>
      </c>
      <c r="B8" s="6">
        <v>994173421</v>
      </c>
      <c r="C8" s="2" t="s">
        <v>163</v>
      </c>
      <c r="D8" s="10" t="s">
        <v>164</v>
      </c>
      <c r="E8" s="22"/>
      <c r="F8" s="26">
        <v>30000</v>
      </c>
      <c r="G8" s="31">
        <v>47301568815</v>
      </c>
      <c r="H8" s="4" t="s">
        <v>12</v>
      </c>
      <c r="I8" s="4" t="s">
        <v>12</v>
      </c>
      <c r="J8" s="2" t="s">
        <v>34</v>
      </c>
      <c r="N8">
        <v>30000</v>
      </c>
      <c r="O8" t="s">
        <v>30</v>
      </c>
      <c r="R8" s="20">
        <v>30000</v>
      </c>
      <c r="U8" s="8">
        <v>4589</v>
      </c>
      <c r="W8" t="s">
        <v>165</v>
      </c>
    </row>
    <row r="9" spans="1:23" ht="20.100000000000001" customHeight="1">
      <c r="A9" t="s">
        <v>35</v>
      </c>
      <c r="B9" s="6">
        <v>998490189</v>
      </c>
      <c r="C9" s="2" t="s">
        <v>166</v>
      </c>
      <c r="D9" s="10" t="s">
        <v>167</v>
      </c>
      <c r="E9" s="22"/>
      <c r="F9" s="26">
        <v>30000</v>
      </c>
      <c r="G9" s="30">
        <v>49011411826</v>
      </c>
      <c r="H9" s="4" t="s">
        <v>12</v>
      </c>
      <c r="I9" s="4" t="s">
        <v>12</v>
      </c>
      <c r="J9" s="2" t="s">
        <v>34</v>
      </c>
      <c r="N9">
        <v>30000</v>
      </c>
      <c r="O9" t="s">
        <v>37</v>
      </c>
      <c r="R9" s="20">
        <v>30000</v>
      </c>
      <c r="U9" t="e">
        <f>SUMIFS(#REF!,#REF!,'Ark1'!G8:G72)</f>
        <v>#REF!</v>
      </c>
    </row>
    <row r="10" spans="1:23" ht="20.100000000000001" customHeight="1">
      <c r="A10" t="s">
        <v>38</v>
      </c>
      <c r="B10" s="6">
        <v>993237957</v>
      </c>
      <c r="C10" s="2" t="s">
        <v>168</v>
      </c>
      <c r="D10" s="10" t="s">
        <v>169</v>
      </c>
      <c r="E10" s="22"/>
      <c r="F10" s="26">
        <v>20000</v>
      </c>
      <c r="G10" s="31">
        <v>45163540928</v>
      </c>
      <c r="H10" s="4" t="s">
        <v>12</v>
      </c>
      <c r="I10" s="4" t="s">
        <v>12</v>
      </c>
      <c r="J10" s="4" t="s">
        <v>12</v>
      </c>
      <c r="N10">
        <v>20000</v>
      </c>
      <c r="O10" t="s">
        <v>37</v>
      </c>
      <c r="R10" s="20">
        <v>20000</v>
      </c>
      <c r="U10" s="8">
        <v>4148</v>
      </c>
      <c r="W10" t="s">
        <v>170</v>
      </c>
    </row>
    <row r="11" spans="1:23" ht="20.100000000000001" customHeight="1">
      <c r="A11" t="s">
        <v>40</v>
      </c>
      <c r="B11" s="6">
        <v>971514329</v>
      </c>
      <c r="C11" s="2" t="s">
        <v>171</v>
      </c>
      <c r="D11" s="12" t="s">
        <v>172</v>
      </c>
      <c r="E11" s="22">
        <v>130000</v>
      </c>
      <c r="F11" s="26">
        <v>10000</v>
      </c>
      <c r="G11" s="30">
        <v>45008237666</v>
      </c>
      <c r="H11" s="4" t="s">
        <v>12</v>
      </c>
      <c r="I11" s="4" t="s">
        <v>12</v>
      </c>
      <c r="J11" s="4" t="s">
        <v>12</v>
      </c>
      <c r="M11" s="11" t="s">
        <v>29</v>
      </c>
      <c r="N11">
        <v>140000</v>
      </c>
      <c r="R11" s="20">
        <v>10000</v>
      </c>
      <c r="U11" t="e">
        <f>SUMIFS(#REF!,#REF!,'Ark1'!G10:G74)</f>
        <v>#REF!</v>
      </c>
    </row>
    <row r="12" spans="1:23" ht="20.100000000000001" customHeight="1">
      <c r="A12" t="s">
        <v>42</v>
      </c>
      <c r="B12" s="6">
        <v>994409808</v>
      </c>
      <c r="C12" s="2" t="s">
        <v>173</v>
      </c>
      <c r="D12" s="12" t="s">
        <v>174</v>
      </c>
      <c r="E12" s="22"/>
      <c r="F12" s="26">
        <v>15000</v>
      </c>
      <c r="G12" s="30">
        <v>45344732721</v>
      </c>
      <c r="H12" s="4" t="s">
        <v>12</v>
      </c>
      <c r="I12" s="4" t="s">
        <v>12</v>
      </c>
      <c r="J12" s="2"/>
      <c r="N12">
        <v>15000</v>
      </c>
      <c r="R12" s="20">
        <v>15000</v>
      </c>
      <c r="U12" t="e">
        <f>SUMIFS(#REF!,#REF!,'Ark1'!G11:G75)</f>
        <v>#REF!</v>
      </c>
    </row>
    <row r="13" spans="1:23" ht="20.100000000000001" customHeight="1">
      <c r="A13" t="s">
        <v>44</v>
      </c>
      <c r="B13" s="6">
        <v>983583237</v>
      </c>
      <c r="C13" s="2" t="s">
        <v>175</v>
      </c>
      <c r="D13" s="10" t="s">
        <v>176</v>
      </c>
      <c r="E13" s="22"/>
      <c r="F13" s="26">
        <v>80000</v>
      </c>
      <c r="G13" s="33">
        <v>15030933440</v>
      </c>
      <c r="H13" s="4" t="s">
        <v>12</v>
      </c>
      <c r="I13" s="4" t="s">
        <v>12</v>
      </c>
      <c r="J13" s="4" t="s">
        <v>12</v>
      </c>
      <c r="N13">
        <v>80000</v>
      </c>
      <c r="R13" s="20">
        <v>80000</v>
      </c>
      <c r="U13" t="e">
        <f>SUMIFS(#REF!,#REF!,'Ark1'!G12:G76)</f>
        <v>#REF!</v>
      </c>
    </row>
    <row r="14" spans="1:23" ht="20.100000000000001" customHeight="1">
      <c r="A14" t="s">
        <v>46</v>
      </c>
      <c r="B14" s="6">
        <v>889575182</v>
      </c>
      <c r="C14" s="2" t="s">
        <v>177</v>
      </c>
      <c r="D14" s="10" t="s">
        <v>178</v>
      </c>
      <c r="E14" s="22"/>
      <c r="F14" s="26">
        <v>15000</v>
      </c>
      <c r="G14" s="33">
        <v>15033519521</v>
      </c>
      <c r="H14" s="4" t="s">
        <v>12</v>
      </c>
      <c r="I14" s="4" t="s">
        <v>12</v>
      </c>
      <c r="J14" s="4" t="s">
        <v>12</v>
      </c>
      <c r="N14">
        <v>15000</v>
      </c>
      <c r="R14" s="20">
        <v>15000</v>
      </c>
      <c r="U14" t="e">
        <f>SUMIFS(#REF!,#REF!,'Ark1'!G13:G77)</f>
        <v>#REF!</v>
      </c>
    </row>
    <row r="15" spans="1:23" ht="20.100000000000001" customHeight="1">
      <c r="A15" t="s">
        <v>48</v>
      </c>
      <c r="B15" s="7">
        <v>971389575</v>
      </c>
      <c r="C15" s="2" t="s">
        <v>179</v>
      </c>
      <c r="D15" s="10" t="s">
        <v>180</v>
      </c>
      <c r="E15" s="22"/>
      <c r="F15" s="26">
        <v>300000</v>
      </c>
      <c r="G15" s="34" t="s">
        <v>181</v>
      </c>
      <c r="H15" s="4" t="s">
        <v>12</v>
      </c>
      <c r="I15" s="4" t="s">
        <v>12</v>
      </c>
      <c r="J15" s="4" t="s">
        <v>12</v>
      </c>
      <c r="N15">
        <v>300000</v>
      </c>
      <c r="R15" s="20">
        <v>300000</v>
      </c>
      <c r="U15" t="e">
        <f>SUMIFS(#REF!,#REF!,'Ark1'!G14:G78)</f>
        <v>#REF!</v>
      </c>
    </row>
    <row r="16" spans="1:23" ht="20.100000000000001" customHeight="1">
      <c r="A16" t="s">
        <v>49</v>
      </c>
      <c r="B16" s="7">
        <v>981660803</v>
      </c>
      <c r="C16" s="2" t="s">
        <v>182</v>
      </c>
      <c r="D16" s="10" t="s">
        <v>183</v>
      </c>
      <c r="E16" s="22"/>
      <c r="F16" s="26">
        <v>300000</v>
      </c>
      <c r="G16" s="35">
        <v>47509396295</v>
      </c>
      <c r="H16" s="4" t="s">
        <v>12</v>
      </c>
      <c r="I16" s="4" t="s">
        <v>12</v>
      </c>
      <c r="J16" s="4" t="s">
        <v>12</v>
      </c>
      <c r="N16">
        <v>300000</v>
      </c>
      <c r="R16" s="20">
        <v>300000</v>
      </c>
      <c r="U16" t="e">
        <f>SUMIFS(#REF!,#REF!,'Ark1'!G15:G79)</f>
        <v>#REF!</v>
      </c>
    </row>
    <row r="17" spans="1:23" ht="20.100000000000001" customHeight="1">
      <c r="A17" t="s">
        <v>51</v>
      </c>
      <c r="B17" s="6">
        <v>987297972</v>
      </c>
      <c r="C17" s="2" t="s">
        <v>184</v>
      </c>
      <c r="D17" s="10" t="s">
        <v>185</v>
      </c>
      <c r="E17" s="22"/>
      <c r="F17" s="26">
        <v>30000</v>
      </c>
      <c r="G17" s="36">
        <v>15034422610</v>
      </c>
      <c r="H17" s="4" t="s">
        <v>12</v>
      </c>
      <c r="I17" s="4" t="s">
        <v>12</v>
      </c>
      <c r="J17" s="4" t="s">
        <v>12</v>
      </c>
      <c r="N17">
        <v>30000</v>
      </c>
      <c r="R17" s="20">
        <v>30000</v>
      </c>
      <c r="U17" t="e">
        <f>SUMIFS(#REF!,#REF!,'Ark1'!G16:G80)</f>
        <v>#REF!</v>
      </c>
    </row>
    <row r="18" spans="1:23" ht="20.100000000000001" customHeight="1">
      <c r="A18" t="s">
        <v>53</v>
      </c>
      <c r="B18" s="6">
        <v>971492732</v>
      </c>
      <c r="C18" s="2" t="s">
        <v>186</v>
      </c>
      <c r="D18" s="10" t="s">
        <v>187</v>
      </c>
      <c r="E18" s="22"/>
      <c r="F18" s="26">
        <v>30000</v>
      </c>
      <c r="G18" s="33">
        <v>17200705939</v>
      </c>
      <c r="H18" s="4" t="s">
        <v>12</v>
      </c>
      <c r="I18" s="4" t="s">
        <v>12</v>
      </c>
      <c r="J18" s="14" t="s">
        <v>12</v>
      </c>
      <c r="N18">
        <v>30000</v>
      </c>
      <c r="O18" s="11" t="s">
        <v>55</v>
      </c>
      <c r="R18" s="20">
        <v>30000</v>
      </c>
      <c r="U18" t="e">
        <f>SUMIFS(#REF!,#REF!,'Ark1'!G17:G81)</f>
        <v>#REF!</v>
      </c>
    </row>
    <row r="19" spans="1:23" ht="20.100000000000001" customHeight="1">
      <c r="A19" t="s">
        <v>56</v>
      </c>
      <c r="B19" s="6">
        <v>984211414</v>
      </c>
      <c r="C19" s="2" t="s">
        <v>188</v>
      </c>
      <c r="D19" s="10" t="s">
        <v>189</v>
      </c>
      <c r="E19" s="22"/>
      <c r="F19" s="26">
        <v>50000</v>
      </c>
      <c r="G19" s="33">
        <v>47600519413</v>
      </c>
      <c r="H19" s="4" t="s">
        <v>12</v>
      </c>
      <c r="I19" s="4" t="s">
        <v>12</v>
      </c>
      <c r="J19" s="4" t="s">
        <v>12</v>
      </c>
      <c r="N19">
        <v>50000</v>
      </c>
      <c r="O19" s="11" t="s">
        <v>58</v>
      </c>
      <c r="R19" s="20">
        <v>50000</v>
      </c>
      <c r="U19" t="e">
        <f>SUMIFS(#REF!,#REF!,'Ark1'!G18:G82)</f>
        <v>#REF!</v>
      </c>
    </row>
    <row r="20" spans="1:23" ht="20.100000000000001" customHeight="1">
      <c r="A20" t="s">
        <v>59</v>
      </c>
      <c r="B20" s="6">
        <v>993278319</v>
      </c>
      <c r="C20" s="2" t="s">
        <v>190</v>
      </c>
      <c r="D20" s="10" t="s">
        <v>191</v>
      </c>
      <c r="E20" s="22"/>
      <c r="F20" s="26">
        <v>10000</v>
      </c>
      <c r="G20" s="33">
        <v>15037565374</v>
      </c>
      <c r="H20" s="4" t="s">
        <v>12</v>
      </c>
      <c r="I20" s="4" t="s">
        <v>12</v>
      </c>
      <c r="J20" s="4" t="s">
        <v>12</v>
      </c>
      <c r="N20">
        <v>10000</v>
      </c>
      <c r="R20" s="20">
        <v>10000</v>
      </c>
      <c r="U20" t="e">
        <f>SUMIFS(#REF!,#REF!,'Ark1'!G19:G83)</f>
        <v>#REF!</v>
      </c>
    </row>
    <row r="21" spans="1:23" ht="20.100000000000001" customHeight="1">
      <c r="A21" t="s">
        <v>61</v>
      </c>
      <c r="B21" s="6">
        <v>951812528</v>
      </c>
      <c r="C21" s="2" t="s">
        <v>192</v>
      </c>
      <c r="D21" s="10" t="s">
        <v>193</v>
      </c>
      <c r="E21" s="22">
        <v>62500</v>
      </c>
      <c r="F21" s="26">
        <v>200000</v>
      </c>
      <c r="G21" s="33">
        <v>50050511011</v>
      </c>
      <c r="H21" s="4" t="s">
        <v>12</v>
      </c>
      <c r="I21" s="4" t="s">
        <v>12</v>
      </c>
      <c r="J21" s="4" t="s">
        <v>12</v>
      </c>
      <c r="M21" s="11" t="s">
        <v>63</v>
      </c>
      <c r="N21">
        <v>262500</v>
      </c>
      <c r="R21" s="20">
        <v>200000</v>
      </c>
      <c r="U21" s="8">
        <v>4534</v>
      </c>
      <c r="W21" t="s">
        <v>170</v>
      </c>
    </row>
    <row r="22" spans="1:23" ht="20.25" customHeight="1">
      <c r="A22" t="s">
        <v>64</v>
      </c>
      <c r="B22" s="7">
        <v>940190738</v>
      </c>
      <c r="C22" s="10" t="s">
        <v>194</v>
      </c>
      <c r="D22" s="10" t="s">
        <v>195</v>
      </c>
      <c r="E22" s="22"/>
      <c r="F22" s="26">
        <v>170000</v>
      </c>
      <c r="G22" s="33">
        <v>32072590731</v>
      </c>
      <c r="H22" s="4" t="s">
        <v>12</v>
      </c>
      <c r="I22" s="4" t="s">
        <v>12</v>
      </c>
      <c r="J22" s="4" t="s">
        <v>12</v>
      </c>
      <c r="N22">
        <v>170000</v>
      </c>
      <c r="R22" s="20">
        <v>170000</v>
      </c>
      <c r="U22" t="e">
        <f>SUMIFS(#REF!,#REF!,'Ark1'!G21:G85)</f>
        <v>#REF!</v>
      </c>
    </row>
    <row r="23" spans="1:23" ht="20.100000000000001" customHeight="1">
      <c r="A23" t="s">
        <v>66</v>
      </c>
      <c r="B23" s="7">
        <v>971576596</v>
      </c>
      <c r="C23" s="2" t="s">
        <v>196</v>
      </c>
      <c r="D23" s="10" t="s">
        <v>197</v>
      </c>
      <c r="E23" s="22"/>
      <c r="F23" s="26">
        <v>200000</v>
      </c>
      <c r="G23" s="30">
        <v>46092058816</v>
      </c>
      <c r="H23" s="4" t="s">
        <v>12</v>
      </c>
      <c r="I23" s="4" t="s">
        <v>12</v>
      </c>
      <c r="J23" s="16" t="s">
        <v>68</v>
      </c>
      <c r="N23">
        <v>200000</v>
      </c>
      <c r="R23" s="20">
        <v>200000</v>
      </c>
      <c r="U23" t="e">
        <f>SUMIFS(#REF!,#REF!,'Ark1'!G22:G86)</f>
        <v>#REF!</v>
      </c>
    </row>
    <row r="24" spans="1:23" ht="20.25" customHeight="1">
      <c r="A24" t="s">
        <v>198</v>
      </c>
      <c r="B24" s="6">
        <v>997345959</v>
      </c>
      <c r="C24" s="10" t="s">
        <v>199</v>
      </c>
      <c r="D24" s="10" t="s">
        <v>200</v>
      </c>
      <c r="E24" s="22"/>
      <c r="F24" s="26">
        <v>25000</v>
      </c>
      <c r="G24" s="33">
        <v>46123539923</v>
      </c>
      <c r="H24" s="4" t="s">
        <v>12</v>
      </c>
      <c r="I24" s="4" t="s">
        <v>12</v>
      </c>
      <c r="J24" s="4" t="s">
        <v>12</v>
      </c>
      <c r="N24">
        <v>35000</v>
      </c>
      <c r="R24" s="20">
        <v>25000</v>
      </c>
      <c r="U24" t="e">
        <f>SUMIFS(#REF!,#REF!,'Ark1'!G23:G87)</f>
        <v>#REF!</v>
      </c>
    </row>
    <row r="25" spans="1:23" ht="20.100000000000001" customHeight="1">
      <c r="A25" t="s">
        <v>69</v>
      </c>
      <c r="B25" s="6">
        <v>983997287</v>
      </c>
      <c r="C25" s="2" t="s">
        <v>201</v>
      </c>
      <c r="D25" s="10" t="s">
        <v>202</v>
      </c>
      <c r="E25" s="22"/>
      <c r="F25" s="26">
        <v>80000</v>
      </c>
      <c r="G25" s="33">
        <v>5303453123</v>
      </c>
      <c r="H25" s="4" t="s">
        <v>12</v>
      </c>
      <c r="I25" s="4" t="s">
        <v>12</v>
      </c>
      <c r="J25" s="4" t="s">
        <v>12</v>
      </c>
      <c r="N25">
        <v>80000</v>
      </c>
      <c r="R25" s="20">
        <v>80000</v>
      </c>
      <c r="U25" t="e">
        <f>SUMIFS(#REF!,#REF!,'Ark1'!G24:G88)</f>
        <v>#REF!</v>
      </c>
    </row>
    <row r="26" spans="1:23" ht="20.100000000000001" customHeight="1">
      <c r="A26" t="s">
        <v>71</v>
      </c>
      <c r="B26" s="6">
        <v>897764792</v>
      </c>
      <c r="C26" s="2" t="s">
        <v>203</v>
      </c>
      <c r="D26" s="10" t="s">
        <v>204</v>
      </c>
      <c r="E26" s="22">
        <v>3000</v>
      </c>
      <c r="F26" s="26">
        <v>17000</v>
      </c>
      <c r="G26" s="32">
        <v>15032907153</v>
      </c>
      <c r="H26" s="4" t="s">
        <v>12</v>
      </c>
      <c r="I26" s="4" t="s">
        <v>12</v>
      </c>
      <c r="J26" s="4" t="s">
        <v>12</v>
      </c>
      <c r="M26" s="11" t="s">
        <v>63</v>
      </c>
      <c r="N26">
        <v>20000</v>
      </c>
      <c r="R26" s="20">
        <v>17000</v>
      </c>
      <c r="U26" t="e">
        <f>SUMIFS(#REF!,#REF!,'Ark1'!G25:G89)</f>
        <v>#REF!</v>
      </c>
    </row>
    <row r="27" spans="1:23" ht="20.100000000000001" customHeight="1">
      <c r="A27" t="s">
        <v>73</v>
      </c>
      <c r="B27" s="6">
        <v>998187990</v>
      </c>
      <c r="C27" s="2" t="s">
        <v>205</v>
      </c>
      <c r="D27" s="10" t="s">
        <v>206</v>
      </c>
      <c r="E27" s="22">
        <v>20000</v>
      </c>
      <c r="F27" s="26">
        <v>10000</v>
      </c>
      <c r="G27" s="33">
        <v>49011571106</v>
      </c>
      <c r="H27" s="4" t="s">
        <v>12</v>
      </c>
      <c r="I27" s="4" t="s">
        <v>12</v>
      </c>
      <c r="J27" s="4" t="s">
        <v>12</v>
      </c>
      <c r="M27" s="11" t="s">
        <v>63</v>
      </c>
      <c r="N27">
        <v>30000</v>
      </c>
      <c r="R27" s="20">
        <v>10000</v>
      </c>
      <c r="U27" t="e">
        <f>SUMIFS(#REF!,#REF!,'Ark1'!G26:G90)</f>
        <v>#REF!</v>
      </c>
    </row>
    <row r="28" spans="1:23" ht="20.100000000000001" customHeight="1">
      <c r="A28" s="11" t="s">
        <v>75</v>
      </c>
      <c r="B28" s="6">
        <v>913058240</v>
      </c>
      <c r="C28" s="2" t="s">
        <v>207</v>
      </c>
      <c r="D28" s="10" t="s">
        <v>208</v>
      </c>
      <c r="E28" s="22">
        <v>0</v>
      </c>
      <c r="F28" s="26">
        <v>70000</v>
      </c>
      <c r="G28" s="33">
        <v>50810848410</v>
      </c>
      <c r="H28" s="4" t="s">
        <v>12</v>
      </c>
      <c r="I28" s="4" t="s">
        <v>12</v>
      </c>
      <c r="J28" s="4" t="s">
        <v>12</v>
      </c>
      <c r="N28">
        <v>70000</v>
      </c>
      <c r="R28" s="20">
        <v>70000</v>
      </c>
      <c r="U28" t="e">
        <f>SUMIFS(#REF!,#REF!,'Ark1'!G27:G91)</f>
        <v>#REF!</v>
      </c>
    </row>
    <row r="29" spans="1:23" ht="20.100000000000001" customHeight="1">
      <c r="A29" t="s">
        <v>77</v>
      </c>
      <c r="B29" s="6">
        <v>993466956</v>
      </c>
      <c r="C29" s="2" t="s">
        <v>209</v>
      </c>
      <c r="D29" s="10" t="s">
        <v>210</v>
      </c>
      <c r="E29" s="22">
        <v>0</v>
      </c>
      <c r="F29" s="26">
        <v>40000</v>
      </c>
      <c r="G29" s="30">
        <v>15030926932</v>
      </c>
      <c r="H29" s="4" t="s">
        <v>12</v>
      </c>
      <c r="I29" s="4" t="s">
        <v>12</v>
      </c>
      <c r="J29" s="4" t="s">
        <v>12</v>
      </c>
      <c r="N29">
        <v>40000</v>
      </c>
      <c r="R29" s="20">
        <v>40000</v>
      </c>
      <c r="U29" t="e">
        <f>SUMIFS(#REF!,#REF!,'Ark1'!G28:G92)</f>
        <v>#REF!</v>
      </c>
    </row>
    <row r="30" spans="1:23" ht="20.100000000000001" customHeight="1">
      <c r="A30" s="11" t="s">
        <v>211</v>
      </c>
      <c r="B30" s="6">
        <v>922388105</v>
      </c>
      <c r="C30" s="2" t="s">
        <v>212</v>
      </c>
      <c r="D30" s="10" t="s">
        <v>213</v>
      </c>
      <c r="E30" s="22">
        <v>0</v>
      </c>
      <c r="F30" s="26">
        <v>80000</v>
      </c>
      <c r="G30" s="30">
        <v>10804463564</v>
      </c>
      <c r="H30" s="4" t="s">
        <v>12</v>
      </c>
      <c r="I30" s="4" t="s">
        <v>12</v>
      </c>
      <c r="J30" s="16" t="s">
        <v>68</v>
      </c>
      <c r="N30">
        <v>80000</v>
      </c>
      <c r="R30" s="20">
        <v>80000</v>
      </c>
      <c r="U30" s="8">
        <v>4590</v>
      </c>
      <c r="W30" t="s">
        <v>165</v>
      </c>
    </row>
    <row r="31" spans="1:23" ht="20.100000000000001" customHeight="1">
      <c r="A31" s="11" t="s">
        <v>79</v>
      </c>
      <c r="B31" s="6">
        <v>987599596</v>
      </c>
      <c r="C31" s="2" t="s">
        <v>214</v>
      </c>
      <c r="D31" s="10" t="s">
        <v>215</v>
      </c>
      <c r="E31" s="22">
        <v>0</v>
      </c>
      <c r="F31" s="26">
        <v>160000</v>
      </c>
      <c r="G31" s="36" t="s">
        <v>216</v>
      </c>
      <c r="H31" s="4" t="s">
        <v>12</v>
      </c>
      <c r="I31" s="4" t="s">
        <v>12</v>
      </c>
      <c r="J31" s="4" t="s">
        <v>12</v>
      </c>
      <c r="N31">
        <v>160000</v>
      </c>
      <c r="R31" s="20">
        <v>160000</v>
      </c>
      <c r="U31" t="e">
        <f>SUMIFS(#REF!,#REF!,'Ark1'!G30:G94)</f>
        <v>#REF!</v>
      </c>
    </row>
    <row r="32" spans="1:23" ht="20.100000000000001" customHeight="1">
      <c r="A32" t="s">
        <v>81</v>
      </c>
      <c r="B32" s="6">
        <v>915431984</v>
      </c>
      <c r="C32" s="2" t="s">
        <v>217</v>
      </c>
      <c r="D32" s="10" t="s">
        <v>218</v>
      </c>
      <c r="E32" s="22"/>
      <c r="F32" s="26">
        <v>25000</v>
      </c>
      <c r="G32" s="30">
        <v>32082384161</v>
      </c>
      <c r="H32" s="4" t="s">
        <v>12</v>
      </c>
      <c r="I32" s="4" t="s">
        <v>12</v>
      </c>
      <c r="J32" s="16" t="s">
        <v>68</v>
      </c>
      <c r="N32">
        <v>25000</v>
      </c>
      <c r="R32" s="20">
        <v>25000</v>
      </c>
      <c r="U32" t="e">
        <f>SUMIFS(#REF!,#REF!,'Ark1'!G31:G95)</f>
        <v>#REF!</v>
      </c>
    </row>
    <row r="33" spans="1:23" ht="20.100000000000001" customHeight="1">
      <c r="A33" t="s">
        <v>219</v>
      </c>
      <c r="B33" s="6">
        <v>990459495</v>
      </c>
      <c r="C33" s="2" t="s">
        <v>220</v>
      </c>
      <c r="D33" s="10" t="s">
        <v>221</v>
      </c>
      <c r="E33" s="22">
        <v>0</v>
      </c>
      <c r="F33" s="26">
        <v>125000</v>
      </c>
      <c r="G33" s="33">
        <v>15034698489</v>
      </c>
      <c r="H33" s="4" t="s">
        <v>12</v>
      </c>
      <c r="I33" s="4" t="s">
        <v>12</v>
      </c>
      <c r="J33" s="4" t="s">
        <v>12</v>
      </c>
      <c r="N33">
        <v>125000</v>
      </c>
      <c r="R33" s="20">
        <v>125000</v>
      </c>
      <c r="U33" t="e">
        <f>SUMIFS(#REF!,#REF!,'Ark1'!G32:G96)</f>
        <v>#REF!</v>
      </c>
    </row>
    <row r="34" spans="1:23" ht="20.100000000000001" customHeight="1">
      <c r="A34" t="s">
        <v>83</v>
      </c>
      <c r="B34" s="6">
        <v>976231597</v>
      </c>
      <c r="C34" s="2" t="s">
        <v>52</v>
      </c>
      <c r="D34" s="10" t="s">
        <v>222</v>
      </c>
      <c r="E34" s="22">
        <v>0</v>
      </c>
      <c r="F34" s="26">
        <v>230000</v>
      </c>
      <c r="G34" s="33">
        <v>47000445777</v>
      </c>
      <c r="H34" s="4" t="s">
        <v>12</v>
      </c>
      <c r="I34" s="4" t="s">
        <v>12</v>
      </c>
      <c r="J34" s="4" t="s">
        <v>12</v>
      </c>
      <c r="N34">
        <v>230000</v>
      </c>
      <c r="R34" s="20">
        <v>230000</v>
      </c>
      <c r="U34" t="e">
        <f>SUMIFS(#REF!,#REF!,'Ark1'!G33:G97)</f>
        <v>#REF!</v>
      </c>
    </row>
    <row r="35" spans="1:23" ht="20.100000000000001" customHeight="1">
      <c r="A35" t="s">
        <v>85</v>
      </c>
      <c r="B35" s="6">
        <v>991267360</v>
      </c>
      <c r="C35" s="2" t="s">
        <v>223</v>
      </c>
      <c r="D35" s="10" t="s">
        <v>224</v>
      </c>
      <c r="E35" s="22">
        <v>40000</v>
      </c>
      <c r="F35" s="26">
        <v>30000</v>
      </c>
      <c r="G35" s="30">
        <v>15030284094</v>
      </c>
      <c r="H35" s="4" t="s">
        <v>12</v>
      </c>
      <c r="I35" s="4" t="s">
        <v>12</v>
      </c>
      <c r="J35" s="4" t="s">
        <v>12</v>
      </c>
      <c r="N35">
        <v>70000</v>
      </c>
      <c r="R35" s="20">
        <v>30000</v>
      </c>
      <c r="U35" t="e">
        <f>SUMIFS(#REF!,#REF!,'Ark1'!G34:G98)</f>
        <v>#REF!</v>
      </c>
    </row>
    <row r="36" spans="1:23" ht="20.100000000000001" customHeight="1">
      <c r="A36" t="s">
        <v>87</v>
      </c>
      <c r="B36" s="6">
        <v>994922033</v>
      </c>
      <c r="C36" s="2" t="s">
        <v>225</v>
      </c>
      <c r="D36" s="10" t="s">
        <v>226</v>
      </c>
      <c r="E36" s="22">
        <v>3527</v>
      </c>
      <c r="F36" s="26">
        <v>50000</v>
      </c>
      <c r="G36" s="36" t="s">
        <v>227</v>
      </c>
      <c r="H36" s="4" t="s">
        <v>12</v>
      </c>
      <c r="I36" s="4" t="s">
        <v>12</v>
      </c>
      <c r="J36" s="14" t="s">
        <v>89</v>
      </c>
      <c r="M36" s="11" t="s">
        <v>63</v>
      </c>
      <c r="N36">
        <v>53527</v>
      </c>
      <c r="R36" s="20">
        <v>50000</v>
      </c>
      <c r="U36" t="e">
        <f>SUMIFS(#REF!,#REF!,'Ark1'!G35:G99)</f>
        <v>#REF!</v>
      </c>
    </row>
    <row r="37" spans="1:23" ht="20.100000000000001" customHeight="1">
      <c r="A37" t="s">
        <v>90</v>
      </c>
      <c r="B37" s="6">
        <v>994714791</v>
      </c>
      <c r="C37" s="2" t="s">
        <v>228</v>
      </c>
      <c r="D37" s="12" t="s">
        <v>229</v>
      </c>
      <c r="E37" s="22"/>
      <c r="F37" s="26">
        <v>20000</v>
      </c>
      <c r="G37" s="33">
        <v>45091648540</v>
      </c>
      <c r="H37" s="4" t="s">
        <v>12</v>
      </c>
      <c r="I37" s="4" t="s">
        <v>12</v>
      </c>
      <c r="J37" s="10" t="s">
        <v>92</v>
      </c>
      <c r="N37">
        <v>20000</v>
      </c>
      <c r="O37" s="11" t="s">
        <v>93</v>
      </c>
      <c r="R37" s="20">
        <v>20000</v>
      </c>
      <c r="U37" t="e">
        <f>SUMIFS(#REF!,#REF!,'Ark1'!G36:G100)</f>
        <v>#REF!</v>
      </c>
    </row>
    <row r="38" spans="1:23" ht="20.100000000000001" customHeight="1">
      <c r="A38" s="11" t="s">
        <v>94</v>
      </c>
      <c r="B38" s="6">
        <v>818271972</v>
      </c>
      <c r="C38" s="2" t="s">
        <v>230</v>
      </c>
      <c r="D38" s="10" t="s">
        <v>231</v>
      </c>
      <c r="E38" s="22">
        <v>12000</v>
      </c>
      <c r="F38" s="26">
        <v>90000</v>
      </c>
      <c r="G38" s="30">
        <v>47507878527</v>
      </c>
      <c r="H38" s="4" t="s">
        <v>12</v>
      </c>
      <c r="I38" s="4" t="s">
        <v>12</v>
      </c>
      <c r="J38" s="16" t="s">
        <v>95</v>
      </c>
      <c r="N38">
        <v>102000</v>
      </c>
      <c r="R38" s="20">
        <v>90000</v>
      </c>
      <c r="U38" t="e">
        <f>SUMIFS(#REF!,#REF!,'Ark1'!G37:G101)</f>
        <v>#REF!</v>
      </c>
    </row>
    <row r="39" spans="1:23" ht="20.100000000000001" customHeight="1">
      <c r="A39" t="s">
        <v>96</v>
      </c>
      <c r="B39" s="6">
        <v>995782146</v>
      </c>
      <c r="C39" s="2" t="s">
        <v>232</v>
      </c>
      <c r="D39" s="10" t="s">
        <v>233</v>
      </c>
      <c r="E39" s="22">
        <v>0</v>
      </c>
      <c r="F39" s="26">
        <v>40000</v>
      </c>
      <c r="G39" s="33">
        <v>47401265690</v>
      </c>
      <c r="H39" s="4" t="s">
        <v>12</v>
      </c>
      <c r="I39" s="4" t="s">
        <v>12</v>
      </c>
      <c r="J39" s="4" t="s">
        <v>12</v>
      </c>
      <c r="N39">
        <v>40000</v>
      </c>
      <c r="R39" s="20">
        <v>40000</v>
      </c>
      <c r="U39" t="e">
        <f>SUMIFS(#REF!,#REF!,'Ark1'!G38:G102)</f>
        <v>#REF!</v>
      </c>
    </row>
    <row r="40" spans="1:23" ht="20.100000000000001" customHeight="1">
      <c r="A40" t="s">
        <v>98</v>
      </c>
      <c r="B40" s="6">
        <v>981463765</v>
      </c>
      <c r="C40" s="2" t="s">
        <v>234</v>
      </c>
      <c r="D40" s="2" t="s">
        <v>235</v>
      </c>
      <c r="E40" s="22"/>
      <c r="F40" s="26">
        <v>100000</v>
      </c>
      <c r="G40" s="30">
        <v>49301383559</v>
      </c>
      <c r="H40" s="4" t="s">
        <v>12</v>
      </c>
      <c r="I40" s="4" t="s">
        <v>12</v>
      </c>
      <c r="J40" s="2"/>
      <c r="N40">
        <v>100000</v>
      </c>
      <c r="O40" t="s">
        <v>100</v>
      </c>
      <c r="R40" s="20">
        <v>100000</v>
      </c>
      <c r="U40" s="8">
        <v>1694</v>
      </c>
      <c r="W40" t="s">
        <v>170</v>
      </c>
    </row>
    <row r="41" spans="1:23" ht="20.100000000000001" customHeight="1">
      <c r="A41" s="11" t="s">
        <v>101</v>
      </c>
      <c r="B41" s="6">
        <v>971515821</v>
      </c>
      <c r="C41" s="2" t="s">
        <v>236</v>
      </c>
      <c r="D41" s="10" t="s">
        <v>237</v>
      </c>
      <c r="E41" s="22">
        <v>0</v>
      </c>
      <c r="F41" s="26">
        <v>80000</v>
      </c>
      <c r="G41" s="32">
        <v>15035375446</v>
      </c>
      <c r="H41" s="4" t="s">
        <v>12</v>
      </c>
      <c r="I41" s="17" t="s">
        <v>103</v>
      </c>
      <c r="J41" s="4" t="s">
        <v>12</v>
      </c>
      <c r="N41">
        <v>80000</v>
      </c>
      <c r="R41" s="20">
        <v>80000</v>
      </c>
      <c r="U41" t="e">
        <f>SUMIFS(#REF!,#REF!,'Ark1'!G40:G104)</f>
        <v>#REF!</v>
      </c>
    </row>
    <row r="42" spans="1:23" ht="20.100000000000001" customHeight="1">
      <c r="A42" s="11" t="s">
        <v>104</v>
      </c>
      <c r="B42" s="6">
        <v>974527987</v>
      </c>
      <c r="C42" s="2" t="s">
        <v>238</v>
      </c>
      <c r="D42" s="10" t="s">
        <v>239</v>
      </c>
      <c r="E42" s="22"/>
      <c r="F42" s="26">
        <v>90000</v>
      </c>
      <c r="G42" s="33">
        <v>49012563271</v>
      </c>
      <c r="H42" s="4" t="s">
        <v>12</v>
      </c>
      <c r="I42" s="4" t="s">
        <v>12</v>
      </c>
      <c r="J42" s="4" t="s">
        <v>12</v>
      </c>
      <c r="N42">
        <v>90000</v>
      </c>
      <c r="R42" s="20">
        <v>90000</v>
      </c>
      <c r="U42" t="e">
        <f>SUMIFS(#REF!,#REF!,'Ark1'!G41:G105)</f>
        <v>#REF!</v>
      </c>
    </row>
    <row r="43" spans="1:23" ht="20.100000000000001" customHeight="1">
      <c r="A43" s="11" t="s">
        <v>106</v>
      </c>
      <c r="B43" s="6">
        <v>971576634</v>
      </c>
      <c r="C43" s="2" t="s">
        <v>240</v>
      </c>
      <c r="D43" s="10" t="s">
        <v>241</v>
      </c>
      <c r="E43" s="22"/>
      <c r="F43" s="26">
        <v>90000</v>
      </c>
      <c r="G43" s="33">
        <v>15034862572</v>
      </c>
      <c r="H43" s="4" t="s">
        <v>12</v>
      </c>
      <c r="I43" s="4" t="s">
        <v>12</v>
      </c>
      <c r="J43" s="4" t="s">
        <v>12</v>
      </c>
      <c r="N43">
        <v>90000</v>
      </c>
      <c r="R43" s="20">
        <v>90000</v>
      </c>
      <c r="U43" t="e">
        <f>SUMIFS(#REF!,#REF!,'Ark1'!G42:G106)</f>
        <v>#REF!</v>
      </c>
    </row>
    <row r="44" spans="1:23" ht="20.100000000000001" customHeight="1">
      <c r="A44" s="11" t="s">
        <v>108</v>
      </c>
      <c r="B44" s="6">
        <v>971406224</v>
      </c>
      <c r="C44" s="2" t="s">
        <v>242</v>
      </c>
      <c r="D44" s="10" t="s">
        <v>243</v>
      </c>
      <c r="E44" s="22">
        <v>0</v>
      </c>
      <c r="F44" s="26">
        <v>40000</v>
      </c>
      <c r="G44" s="33">
        <v>16441120404</v>
      </c>
      <c r="H44" s="14" t="s">
        <v>12</v>
      </c>
      <c r="I44" s="14" t="s">
        <v>110</v>
      </c>
      <c r="J44" s="14" t="s">
        <v>12</v>
      </c>
      <c r="N44">
        <v>40000</v>
      </c>
      <c r="R44" s="20">
        <v>40000</v>
      </c>
      <c r="U44" t="e">
        <f>SUMIFS(#REF!,#REF!,'Ark1'!G43:G107)</f>
        <v>#REF!</v>
      </c>
    </row>
    <row r="45" spans="1:23" ht="20.100000000000001" customHeight="1">
      <c r="A45" t="s">
        <v>111</v>
      </c>
      <c r="B45" s="6">
        <v>971576561</v>
      </c>
      <c r="C45" s="2" t="s">
        <v>121</v>
      </c>
      <c r="D45" s="10" t="s">
        <v>244</v>
      </c>
      <c r="E45" s="22"/>
      <c r="F45" s="26">
        <v>70000</v>
      </c>
      <c r="G45" s="30">
        <v>16440534345</v>
      </c>
      <c r="H45" s="4" t="s">
        <v>12</v>
      </c>
      <c r="I45" s="4" t="s">
        <v>12</v>
      </c>
      <c r="J45" s="2" t="s">
        <v>113</v>
      </c>
      <c r="N45">
        <v>70000</v>
      </c>
      <c r="R45" s="20">
        <v>70000</v>
      </c>
      <c r="U45" t="e">
        <f>SUMIFS(#REF!,#REF!,'Ark1'!G44:G108)</f>
        <v>#REF!</v>
      </c>
    </row>
    <row r="46" spans="1:23" ht="20.100000000000001" customHeight="1">
      <c r="A46" t="s">
        <v>114</v>
      </c>
      <c r="B46" s="6">
        <v>986909389</v>
      </c>
      <c r="C46" s="2" t="s">
        <v>245</v>
      </c>
      <c r="D46" s="10" t="s">
        <v>246</v>
      </c>
      <c r="E46" s="22">
        <v>0</v>
      </c>
      <c r="F46" s="26">
        <v>110000</v>
      </c>
      <c r="G46" s="33">
        <v>83800806022</v>
      </c>
      <c r="H46" s="4" t="s">
        <v>12</v>
      </c>
      <c r="I46" s="4" t="s">
        <v>12</v>
      </c>
      <c r="J46" s="4" t="s">
        <v>12</v>
      </c>
      <c r="N46">
        <v>110000</v>
      </c>
      <c r="R46" s="20">
        <v>110000</v>
      </c>
      <c r="U46" t="e">
        <f>SUMIFS(#REF!,#REF!,'Ark1'!G45:G109)</f>
        <v>#REF!</v>
      </c>
    </row>
    <row r="47" spans="1:23" ht="20.100000000000001" customHeight="1">
      <c r="A47" s="11" t="s">
        <v>116</v>
      </c>
      <c r="B47" s="6">
        <v>896948172</v>
      </c>
      <c r="C47" s="2" t="s">
        <v>247</v>
      </c>
      <c r="D47" s="15" t="s">
        <v>248</v>
      </c>
      <c r="E47" s="22">
        <v>15000</v>
      </c>
      <c r="F47" s="26">
        <v>25000</v>
      </c>
      <c r="G47" s="30">
        <v>49011509648</v>
      </c>
      <c r="H47" s="4" t="s">
        <v>12</v>
      </c>
      <c r="I47" s="4" t="s">
        <v>12</v>
      </c>
      <c r="J47" s="2" t="s">
        <v>12</v>
      </c>
      <c r="M47" s="11" t="s">
        <v>63</v>
      </c>
      <c r="N47">
        <v>40000</v>
      </c>
      <c r="R47" s="20">
        <v>25000</v>
      </c>
      <c r="U47" t="e">
        <f>SUMIFS(#REF!,#REF!,'Ark1'!G46:G110)</f>
        <v>#REF!</v>
      </c>
    </row>
    <row r="48" spans="1:23" ht="20.100000000000001" customHeight="1">
      <c r="A48" s="11" t="s">
        <v>117</v>
      </c>
      <c r="B48" s="6">
        <v>991288627</v>
      </c>
      <c r="C48" s="2" t="s">
        <v>249</v>
      </c>
      <c r="D48" s="15" t="s">
        <v>250</v>
      </c>
      <c r="E48" s="22">
        <v>6450</v>
      </c>
      <c r="F48" s="26">
        <v>33550</v>
      </c>
      <c r="G48" s="30">
        <v>5301143593</v>
      </c>
      <c r="H48" s="4" t="s">
        <v>12</v>
      </c>
      <c r="I48" s="4" t="s">
        <v>12</v>
      </c>
      <c r="J48" s="2" t="s">
        <v>12</v>
      </c>
      <c r="M48" t="s">
        <v>119</v>
      </c>
      <c r="N48">
        <v>40000</v>
      </c>
      <c r="R48" s="20">
        <v>33550</v>
      </c>
      <c r="U48" t="e">
        <f>SUMIFS(#REF!,#REF!,'Ark1'!G47:G111)</f>
        <v>#REF!</v>
      </c>
    </row>
    <row r="49" spans="1:21" ht="20.25" customHeight="1">
      <c r="A49" t="s">
        <v>120</v>
      </c>
      <c r="B49" s="6">
        <v>984363826</v>
      </c>
      <c r="C49" s="10" t="s">
        <v>251</v>
      </c>
      <c r="D49" s="15" t="s">
        <v>252</v>
      </c>
      <c r="E49" s="22"/>
      <c r="F49" s="26">
        <v>20000</v>
      </c>
      <c r="G49" s="30">
        <v>47005814029</v>
      </c>
      <c r="H49" s="4" t="s">
        <v>12</v>
      </c>
      <c r="I49" s="4" t="s">
        <v>12</v>
      </c>
      <c r="J49" s="10" t="s">
        <v>122</v>
      </c>
      <c r="N49">
        <v>20000</v>
      </c>
      <c r="O49" s="11" t="s">
        <v>123</v>
      </c>
      <c r="R49" s="20">
        <v>20000</v>
      </c>
      <c r="U49" t="e">
        <f>SUMIFS(#REF!,#REF!,'Ark1'!G48:G112)</f>
        <v>#REF!</v>
      </c>
    </row>
    <row r="50" spans="1:21" ht="20.100000000000001" customHeight="1">
      <c r="A50">
        <v>36.247</v>
      </c>
      <c r="B50" s="6">
        <v>890432832</v>
      </c>
      <c r="C50" s="2" t="s">
        <v>97</v>
      </c>
      <c r="D50" s="15" t="s">
        <v>253</v>
      </c>
      <c r="E50" s="22">
        <v>0</v>
      </c>
      <c r="F50" s="26">
        <v>30000</v>
      </c>
      <c r="G50" s="30">
        <v>45701270804</v>
      </c>
      <c r="H50" s="4" t="s">
        <v>12</v>
      </c>
      <c r="I50" s="4" t="s">
        <v>12</v>
      </c>
      <c r="J50" s="2"/>
      <c r="N50">
        <v>30000</v>
      </c>
      <c r="R50" s="20">
        <v>30000</v>
      </c>
      <c r="U50" t="e">
        <f>SUMIFS(#REF!,#REF!,'Ark1'!G49:G113)</f>
        <v>#REF!</v>
      </c>
    </row>
    <row r="51" spans="1:21" ht="20.100000000000001" customHeight="1">
      <c r="A51" t="s">
        <v>124</v>
      </c>
      <c r="B51" s="6">
        <v>996819582</v>
      </c>
      <c r="C51" s="2" t="s">
        <v>254</v>
      </c>
      <c r="D51" s="15" t="s">
        <v>255</v>
      </c>
      <c r="E51" s="23"/>
      <c r="F51" s="26">
        <v>25000</v>
      </c>
      <c r="G51" s="30">
        <v>15034723289</v>
      </c>
      <c r="H51" s="4" t="s">
        <v>12</v>
      </c>
      <c r="I51" s="4" t="s">
        <v>12</v>
      </c>
      <c r="J51" s="2"/>
      <c r="N51">
        <v>25000</v>
      </c>
      <c r="O51" t="s">
        <v>123</v>
      </c>
      <c r="R51" s="20">
        <v>25000</v>
      </c>
      <c r="U51" t="e">
        <f>SUMIFS(#REF!,#REF!,'Ark1'!G50:G114)</f>
        <v>#REF!</v>
      </c>
    </row>
    <row r="52" spans="1:21" ht="20.100000000000001" customHeight="1">
      <c r="A52" t="s">
        <v>126</v>
      </c>
      <c r="B52" s="6">
        <v>911897954</v>
      </c>
      <c r="C52" s="2" t="s">
        <v>256</v>
      </c>
      <c r="D52" s="15" t="s">
        <v>257</v>
      </c>
      <c r="E52" s="22">
        <v>0</v>
      </c>
      <c r="F52" s="26">
        <v>30000</v>
      </c>
      <c r="G52" s="30">
        <v>47502977330</v>
      </c>
      <c r="H52" s="4" t="s">
        <v>12</v>
      </c>
      <c r="I52" s="4" t="s">
        <v>12</v>
      </c>
      <c r="J52" s="2"/>
      <c r="N52">
        <v>30000</v>
      </c>
      <c r="R52" s="20">
        <v>30000</v>
      </c>
      <c r="U52" t="e">
        <f>SUMIFS(#REF!,#REF!,'Ark1'!G51:G115)</f>
        <v>#REF!</v>
      </c>
    </row>
    <row r="53" spans="1:21" ht="20.100000000000001" customHeight="1">
      <c r="A53" t="s">
        <v>258</v>
      </c>
      <c r="B53" s="6">
        <v>993317691</v>
      </c>
      <c r="C53" s="2" t="s">
        <v>259</v>
      </c>
      <c r="D53" s="15" t="s">
        <v>260</v>
      </c>
      <c r="E53" s="23"/>
      <c r="F53" s="26">
        <v>70000</v>
      </c>
      <c r="G53" s="33">
        <v>49102057839</v>
      </c>
      <c r="H53" s="3"/>
      <c r="I53" s="3"/>
      <c r="J53" s="5" t="s">
        <v>12</v>
      </c>
      <c r="N53">
        <v>70000</v>
      </c>
      <c r="O53" s="11" t="s">
        <v>261</v>
      </c>
      <c r="R53" s="20">
        <v>70000</v>
      </c>
      <c r="U53" t="e">
        <f>SUMIFS(#REF!,#REF!,'Ark1'!G52:G116)</f>
        <v>#REF!</v>
      </c>
    </row>
    <row r="54" spans="1:21" ht="20.100000000000001" customHeight="1">
      <c r="A54" t="s">
        <v>128</v>
      </c>
      <c r="B54" s="6">
        <v>914263158</v>
      </c>
      <c r="C54" s="2" t="s">
        <v>262</v>
      </c>
      <c r="D54" s="15" t="s">
        <v>263</v>
      </c>
      <c r="E54" s="22">
        <v>50000</v>
      </c>
      <c r="F54" s="26">
        <v>10000</v>
      </c>
      <c r="G54" s="33">
        <v>45161769596</v>
      </c>
      <c r="H54" s="4" t="s">
        <v>12</v>
      </c>
      <c r="I54" s="4" t="s">
        <v>12</v>
      </c>
      <c r="J54" s="2" t="s">
        <v>12</v>
      </c>
      <c r="M54" s="11" t="s">
        <v>63</v>
      </c>
      <c r="N54">
        <v>60000</v>
      </c>
      <c r="R54" s="20">
        <v>10000</v>
      </c>
      <c r="U54" t="e">
        <f>SUMIFS(#REF!,#REF!,'Ark1'!G53:G117)</f>
        <v>#REF!</v>
      </c>
    </row>
    <row r="55" spans="1:21" ht="20.100000000000001" customHeight="1">
      <c r="A55" t="s">
        <v>129</v>
      </c>
      <c r="B55" s="6">
        <v>984913508</v>
      </c>
      <c r="C55" s="2" t="s">
        <v>264</v>
      </c>
      <c r="D55" s="10" t="s">
        <v>265</v>
      </c>
      <c r="E55" s="23"/>
      <c r="F55" s="26">
        <v>10000</v>
      </c>
      <c r="G55" s="36" t="s">
        <v>266</v>
      </c>
      <c r="H55" s="4" t="s">
        <v>12</v>
      </c>
      <c r="I55" s="4" t="s">
        <v>12</v>
      </c>
      <c r="J55" s="2" t="s">
        <v>12</v>
      </c>
      <c r="N55">
        <v>0</v>
      </c>
      <c r="O55" s="11" t="s">
        <v>131</v>
      </c>
      <c r="R55" s="20">
        <v>10000</v>
      </c>
      <c r="U55" t="e">
        <f>SUMIFS(#REF!,#REF!,'Ark1'!G54:G118)</f>
        <v>#REF!</v>
      </c>
    </row>
    <row r="56" spans="1:21" ht="20.100000000000001" customHeight="1">
      <c r="A56">
        <v>26.41</v>
      </c>
      <c r="B56" s="6">
        <v>971528656</v>
      </c>
      <c r="C56" s="2" t="s">
        <v>267</v>
      </c>
      <c r="D56" s="15" t="s">
        <v>268</v>
      </c>
      <c r="E56" s="22">
        <v>0</v>
      </c>
      <c r="F56" s="26">
        <v>20000</v>
      </c>
      <c r="G56" s="30">
        <v>15034697709</v>
      </c>
      <c r="H56" s="4" t="s">
        <v>12</v>
      </c>
      <c r="I56" s="4" t="s">
        <v>12</v>
      </c>
      <c r="J56" s="2"/>
      <c r="N56">
        <v>20000</v>
      </c>
      <c r="O56" s="18" t="s">
        <v>133</v>
      </c>
      <c r="R56" s="20">
        <v>20000</v>
      </c>
      <c r="U56" t="e">
        <f>SUMIFS(#REF!,#REF!,'Ark1'!G55:G119)</f>
        <v>#REF!</v>
      </c>
    </row>
    <row r="57" spans="1:21" ht="20.100000000000001" customHeight="1">
      <c r="A57">
        <v>10</v>
      </c>
      <c r="B57" s="6">
        <v>994540971</v>
      </c>
      <c r="C57" s="2" t="s">
        <v>269</v>
      </c>
      <c r="D57" s="10" t="s">
        <v>270</v>
      </c>
      <c r="E57" s="22"/>
      <c r="F57" s="26">
        <v>20000</v>
      </c>
      <c r="G57" s="30">
        <v>49012509374</v>
      </c>
      <c r="H57" s="4" t="s">
        <v>12</v>
      </c>
      <c r="I57" s="4" t="s">
        <v>12</v>
      </c>
      <c r="J57" s="2"/>
      <c r="N57">
        <v>20000</v>
      </c>
      <c r="R57" s="20">
        <v>20000</v>
      </c>
      <c r="U57" t="e">
        <f>SUMIFS(#REF!,#REF!,'Ark1'!G56:G120)</f>
        <v>#REF!</v>
      </c>
    </row>
    <row r="58" spans="1:21" ht="20.100000000000001" customHeight="1">
      <c r="A58" t="s">
        <v>134</v>
      </c>
      <c r="B58" s="6">
        <v>984522622</v>
      </c>
      <c r="C58" s="2" t="s">
        <v>271</v>
      </c>
      <c r="D58" s="2" t="s">
        <v>272</v>
      </c>
      <c r="E58" s="22">
        <v>0</v>
      </c>
      <c r="F58" s="26">
        <v>20000</v>
      </c>
      <c r="G58" s="33">
        <v>47506395727</v>
      </c>
      <c r="H58" s="4" t="s">
        <v>12</v>
      </c>
      <c r="I58" s="4" t="s">
        <v>12</v>
      </c>
      <c r="J58" s="4" t="s">
        <v>12</v>
      </c>
      <c r="N58">
        <v>20000</v>
      </c>
      <c r="O58" s="11"/>
      <c r="R58" s="20">
        <v>20000</v>
      </c>
      <c r="U58" t="e">
        <f>SUMIFS(#REF!,#REF!,'Ark1'!G57:G121)</f>
        <v>#REF!</v>
      </c>
    </row>
    <row r="59" spans="1:21" ht="20.100000000000001" customHeight="1">
      <c r="A59" t="s">
        <v>136</v>
      </c>
      <c r="B59" s="6">
        <v>983096077</v>
      </c>
      <c r="C59" s="2" t="s">
        <v>273</v>
      </c>
      <c r="D59" s="15" t="s">
        <v>274</v>
      </c>
      <c r="E59" s="23">
        <v>226182</v>
      </c>
      <c r="F59" s="26">
        <v>300000</v>
      </c>
      <c r="G59" s="33">
        <v>15030143253</v>
      </c>
      <c r="H59" s="4" t="s">
        <v>12</v>
      </c>
      <c r="I59" s="4" t="s">
        <v>12</v>
      </c>
      <c r="J59" s="2" t="s">
        <v>12</v>
      </c>
      <c r="M59" s="11" t="s">
        <v>63</v>
      </c>
      <c r="N59">
        <v>526182</v>
      </c>
      <c r="R59" s="20">
        <v>300000</v>
      </c>
      <c r="U59" t="e">
        <f>SUMIFS(#REF!,#REF!,'Ark1'!G58:G122)</f>
        <v>#REF!</v>
      </c>
    </row>
    <row r="60" spans="1:21" ht="20.100000000000001" customHeight="1">
      <c r="A60" t="s">
        <v>275</v>
      </c>
      <c r="B60" s="6">
        <v>971021160</v>
      </c>
      <c r="C60" s="2" t="s">
        <v>276</v>
      </c>
      <c r="D60" s="15" t="s">
        <v>277</v>
      </c>
      <c r="E60" s="22">
        <v>0</v>
      </c>
      <c r="F60" s="26">
        <v>90000</v>
      </c>
      <c r="G60" s="33">
        <v>52050691314</v>
      </c>
      <c r="H60" s="4" t="s">
        <v>12</v>
      </c>
      <c r="I60" s="4" t="s">
        <v>12</v>
      </c>
      <c r="J60" s="4" t="s">
        <v>12</v>
      </c>
      <c r="N60">
        <v>90000</v>
      </c>
      <c r="R60" s="20">
        <v>90000</v>
      </c>
      <c r="U60" t="e">
        <f>SUMIFS(#REF!,#REF!,'Ark1'!G59:G123)</f>
        <v>#REF!</v>
      </c>
    </row>
    <row r="61" spans="1:21" ht="20.25" customHeight="1">
      <c r="B61" s="7">
        <v>997985745</v>
      </c>
      <c r="C61" s="10" t="s">
        <v>278</v>
      </c>
      <c r="D61" s="15" t="s">
        <v>279</v>
      </c>
      <c r="E61" s="22"/>
      <c r="F61" s="26">
        <v>90000</v>
      </c>
      <c r="G61" s="35">
        <v>83800806022</v>
      </c>
      <c r="H61" s="4" t="s">
        <v>12</v>
      </c>
      <c r="I61" s="4" t="s">
        <v>12</v>
      </c>
      <c r="J61" s="2"/>
      <c r="N61">
        <v>90000</v>
      </c>
      <c r="R61" s="20">
        <v>90000</v>
      </c>
      <c r="U61" t="e">
        <f>SUMIFS(#REF!,#REF!,'Ark1'!G60:G124)</f>
        <v>#REF!</v>
      </c>
    </row>
    <row r="62" spans="1:21" ht="20.100000000000001" customHeight="1">
      <c r="A62" t="s">
        <v>139</v>
      </c>
      <c r="B62" s="7">
        <v>971279109</v>
      </c>
      <c r="C62" s="2" t="s">
        <v>47</v>
      </c>
      <c r="D62" s="15" t="s">
        <v>280</v>
      </c>
      <c r="E62" s="22"/>
      <c r="F62" s="26">
        <v>90000</v>
      </c>
      <c r="G62" s="30">
        <v>78740645934</v>
      </c>
      <c r="H62" s="4" t="s">
        <v>12</v>
      </c>
      <c r="I62" s="4" t="s">
        <v>12</v>
      </c>
      <c r="J62" s="2"/>
      <c r="N62">
        <v>90000</v>
      </c>
      <c r="R62" s="20">
        <v>90000</v>
      </c>
      <c r="U62" t="e">
        <f>SUMIFS(#REF!,#REF!,'Ark1'!G61:G125)</f>
        <v>#REF!</v>
      </c>
    </row>
    <row r="63" spans="1:21" ht="20.100000000000001" customHeight="1">
      <c r="A63">
        <v>176.209</v>
      </c>
      <c r="B63" s="6">
        <v>993373478</v>
      </c>
      <c r="C63" s="2" t="s">
        <v>281</v>
      </c>
      <c r="D63" s="15"/>
      <c r="E63" s="22"/>
      <c r="F63" s="27">
        <v>100000</v>
      </c>
      <c r="G63" s="33">
        <v>45161553518</v>
      </c>
      <c r="H63" s="4" t="s">
        <v>12</v>
      </c>
      <c r="I63" s="4" t="s">
        <v>12</v>
      </c>
      <c r="J63" s="2" t="s">
        <v>12</v>
      </c>
      <c r="N63">
        <v>100000</v>
      </c>
      <c r="R63" s="20">
        <v>100000</v>
      </c>
      <c r="U63" t="e">
        <f>SUMIFS(#REF!,#REF!,'Ark1'!G62:G126)</f>
        <v>#REF!</v>
      </c>
    </row>
    <row r="64" spans="1:21" ht="20.100000000000001" customHeight="1">
      <c r="A64">
        <v>39.137</v>
      </c>
      <c r="B64" s="6">
        <v>981184297</v>
      </c>
      <c r="C64" s="2" t="s">
        <v>282</v>
      </c>
      <c r="D64" s="13"/>
      <c r="E64" s="22">
        <v>0</v>
      </c>
      <c r="F64" s="27">
        <v>100000</v>
      </c>
      <c r="G64" s="33">
        <v>64200529284</v>
      </c>
      <c r="H64" s="4" t="s">
        <v>12</v>
      </c>
      <c r="I64" s="4" t="s">
        <v>12</v>
      </c>
      <c r="J64" s="10" t="s">
        <v>143</v>
      </c>
      <c r="N64">
        <v>100000</v>
      </c>
      <c r="R64" s="20">
        <v>100000</v>
      </c>
      <c r="U64" t="e">
        <f>SUMIFS(#REF!,#REF!,'Ark1'!G63:G127)</f>
        <v>#REF!</v>
      </c>
    </row>
    <row r="65" spans="1:21" ht="20.100000000000001" customHeight="1">
      <c r="A65">
        <v>64.245000000000005</v>
      </c>
      <c r="B65" s="6">
        <v>993303305</v>
      </c>
      <c r="C65" s="2" t="s">
        <v>283</v>
      </c>
      <c r="D65" s="13" t="s">
        <v>284</v>
      </c>
      <c r="E65" s="22"/>
      <c r="F65" s="26">
        <v>20000</v>
      </c>
      <c r="G65" s="30">
        <v>45092649230</v>
      </c>
      <c r="H65" s="4" t="s">
        <v>12</v>
      </c>
      <c r="I65" s="4" t="s">
        <v>12</v>
      </c>
      <c r="J65" s="2" t="s">
        <v>285</v>
      </c>
      <c r="L65" s="28"/>
      <c r="N65">
        <v>20000</v>
      </c>
      <c r="R65" s="20">
        <v>20000</v>
      </c>
      <c r="U65" t="e">
        <f>SUMIFS(#REF!,#REF!,'Ark1'!G64:G128)</f>
        <v>#REF!</v>
      </c>
    </row>
    <row r="66" spans="1:21">
      <c r="E66" s="24">
        <v>856815</v>
      </c>
      <c r="F66" s="20">
        <f>SUM(F2:F65)</f>
        <v>4430550</v>
      </c>
      <c r="N66">
        <f>SUM(N2:N65)</f>
        <v>5034209</v>
      </c>
      <c r="R66" s="20">
        <f>SUM(R2:R65)</f>
        <v>4430550</v>
      </c>
    </row>
    <row r="70" spans="1:21">
      <c r="D70" s="11"/>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16C58DF5337D54192FF52F0960843F0" ma:contentTypeVersion="4" ma:contentTypeDescription="Opprett et nytt dokument." ma:contentTypeScope="" ma:versionID="62cb439e6c155e5d4fb9193266ac3ad4">
  <xsd:schema xmlns:xsd="http://www.w3.org/2001/XMLSchema" xmlns:xs="http://www.w3.org/2001/XMLSchema" xmlns:p="http://schemas.microsoft.com/office/2006/metadata/properties" xmlns:ns2="51d5a39f-13ab-45cf-b600-2e6e348ae9c2" targetNamespace="http://schemas.microsoft.com/office/2006/metadata/properties" ma:root="true" ma:fieldsID="4802a44d748290c1ddf485dd81431e3f" ns2:_="">
    <xsd:import namespace="51d5a39f-13ab-45cf-b600-2e6e348ae9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d5a39f-13ab-45cf-b600-2e6e348ae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776CD2-4E08-4770-B3CB-39702A7532BC}">
  <ds:schemaRefs>
    <ds:schemaRef ds:uri="http://schemas.microsoft.com/sharepoint/v3/contenttype/forms"/>
  </ds:schemaRefs>
</ds:datastoreItem>
</file>

<file path=customXml/itemProps2.xml><?xml version="1.0" encoding="utf-8"?>
<ds:datastoreItem xmlns:ds="http://schemas.openxmlformats.org/officeDocument/2006/customXml" ds:itemID="{F49C00DD-8707-47B6-B5E0-6831CB2141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d5a39f-13ab-45cf-b600-2e6e348ae9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FAD08-E5AE-49C7-B6FA-2F9587CBF80F}">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67718108-2eb7-474c-a1d7-41655d4b1e61}" enabled="0" method="" siteId="{67718108-2eb7-474c-a1d7-41655d4b1e6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Til utbetaling 2025</vt:lpstr>
      <vt:lpstr>Ark1</vt:lpstr>
    </vt:vector>
  </TitlesOfParts>
  <Manager/>
  <Company>Helse Nord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Larsen Christoffer Trolie</dc:creator>
  <cp:keywords/>
  <dc:description/>
  <cp:lastModifiedBy>Nystad Cecilie Lind</cp:lastModifiedBy>
  <cp:revision/>
  <cp:lastPrinted>2026-04-27T10:58:41Z</cp:lastPrinted>
  <dcterms:created xsi:type="dcterms:W3CDTF">2022-01-24T12:58:31Z</dcterms:created>
  <dcterms:modified xsi:type="dcterms:W3CDTF">2026-09-03T12:22:08Z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0x010100416C58DF5337D54192FF52F0960843F0</vt:lpwstr>
  </property>
</Properties>
</file>